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eusz.gorecki\Documents\Stock Market Reporting\Q3 2023\Final Deliverables\"/>
    </mc:Choice>
  </mc:AlternateContent>
  <bookViews>
    <workbookView xWindow="0" yWindow="0" windowWidth="23040" windowHeight="9984"/>
  </bookViews>
  <sheets>
    <sheet name="Disclaimer" sheetId="1" r:id="rId1"/>
    <sheet name="KPIs" sheetId="2" r:id="rId2"/>
    <sheet name="Adjusted EBITDA" sheetId="3" r:id="rId3"/>
    <sheet name="P&amp;L" sheetId="4" r:id="rId4"/>
    <sheet name="P&amp;L Polish Operations" sheetId="5" r:id="rId5"/>
    <sheet name="P&amp;L International Operations" sheetId="6" r:id="rId6"/>
    <sheet name="Balance Sheet" sheetId="7" r:id="rId7"/>
    <sheet name="Cash Flow" sheetId="8" r:id="rId8"/>
  </sheets>
  <calcPr calcId="162913"/>
</workbook>
</file>

<file path=xl/calcChain.xml><?xml version="1.0" encoding="utf-8"?>
<calcChain xmlns="http://schemas.openxmlformats.org/spreadsheetml/2006/main">
  <c r="AA19" i="3" l="1"/>
  <c r="AA19" i="2"/>
</calcChain>
</file>

<file path=xl/sharedStrings.xml><?xml version="1.0" encoding="utf-8"?>
<sst xmlns="http://schemas.openxmlformats.org/spreadsheetml/2006/main" count="926" uniqueCount="543">
  <si>
    <t>This document has been prepared by Allegro.eu S.A.’s and its subsidiaries (together the “Allegro Group”). The information contained in this document is for information purposes only.  This document does not constitute or form part of and should not be construed as an offer to sell or issue or the solicitation of an offer to buy or acquire interests or securities of Allegro Group companies or affiliates in any jurisdiction or an inducement to enter into investment activity.
Certain financial data included in this document are “non-IFRS financial measures.” These non-IFRS financial measures may not be comparable to similarly titled measures presented by other entities, nor should they be construed as an alternative to other financial measures determined in accordance with International Financial Reporting Standards. Although Allegro Group believes these non-IFRS financial measures provide useful information to users in measuring the financial performance and condition of its business, users are cautioned not to place undue reliance on any non-IFRS financial measures and ratios included in this presentation. 
Financial data are presented in zloty rounded to the nearest million. Therefore, discrepancies in the tables between totals and the sums of the amounts listed may occur due to such rounding.</t>
  </si>
  <si>
    <t>Niniejszy dokument został przygotowany przez Allegro.eu S.A. i jej spółki zależne (razem „Grupa Allegro”). Informacje zawarte w tym dokumencie służą wyłącznie celom informacyjnym. Niniejszy dokument nie stanowi  części i nie powinien być interpretowany jako oferta sprzedaży lub emisji ani zachęty do zakupu lub nabycia udziałów lub papierów wartościowych spółek Grupy Allegro lub podmiotów stowarzyszonych w jakiejkolwiek jurysdykcji ani zachęty do podjęcia inwestycji.
Niektóre dane finansowe zawarte w tym dokumencie to „miary finansowe niezgodne z MSSF”. Te miary finansowe nieobjęte MSSF mogą nie być porównywalne z miernikami o podobnej nazwie, prezentowanymi przez inne jednostki, ani też nie powinny być interpretowane jako alternatywa dla innych miar finansowych określonych zgodnie z Międzynarodowymi Standardami Sprawozdawczości Finansowej. Chociaż Grupa Allegro uważa, że ​​miary finansowe niezgodne z MSSF dostarczają użytecznych informacji dla użytkowników przy mierzeniu wyników finansowych i kondycji jej działalności, ostrzega się użytkowników, aby nie polegali nadmiernie na żadnych miarach i wskaźnikach finansowych spoza MSSF przedstawionych w niniejszej prezentacji.
Dane finansowe przedstawiono w złotych w zaokrągleniu do pełnego miliona. W związku z tym w wyniku takiego zaokrąglenia mogą wystąpić rozbieżności w tabelach między sumami całkowitymi a sumami wymienionych kwot.</t>
  </si>
  <si>
    <r>
      <rPr>
        <b/>
        <sz val="8"/>
        <color rgb="FFFF5A00"/>
        <rFont val="Open Sans"/>
      </rPr>
      <t>KPIs</t>
    </r>
  </si>
  <si>
    <r>
      <rPr>
        <b/>
        <sz val="8"/>
        <color rgb="FFFF5A00"/>
        <rFont val="Open Sans"/>
      </rPr>
      <t>KPI</t>
    </r>
  </si>
  <si>
    <t>Q1
2019</t>
  </si>
  <si>
    <r>
      <rPr>
        <b/>
        <sz val="8"/>
        <color rgb="FFFF5A00"/>
        <rFont val="Open Sans"/>
      </rPr>
      <t>Q2</t>
    </r>
    <r>
      <rPr>
        <b/>
        <sz val="8"/>
        <color rgb="FFFF5A00"/>
        <rFont val="Open Sans"/>
      </rPr>
      <t xml:space="preserve">
20</t>
    </r>
    <r>
      <rPr>
        <b/>
        <sz val="8"/>
        <color rgb="FFFF5A00"/>
        <rFont val="Open Sans"/>
      </rPr>
      <t>19</t>
    </r>
  </si>
  <si>
    <r>
      <rPr>
        <b/>
        <sz val="8"/>
        <color rgb="FFFF5A00"/>
        <rFont val="Open Sans"/>
      </rPr>
      <t>Q3</t>
    </r>
    <r>
      <rPr>
        <b/>
        <sz val="8"/>
        <color rgb="FFFF5A00"/>
        <rFont val="Open Sans"/>
      </rPr>
      <t xml:space="preserve">
20</t>
    </r>
    <r>
      <rPr>
        <b/>
        <sz val="8"/>
        <color rgb="FFFF5A00"/>
        <rFont val="Open Sans"/>
      </rPr>
      <t>19</t>
    </r>
  </si>
  <si>
    <r>
      <rPr>
        <b/>
        <sz val="8"/>
        <color rgb="FFFF5A00"/>
        <rFont val="Open Sans"/>
      </rPr>
      <t>Q4</t>
    </r>
    <r>
      <rPr>
        <b/>
        <sz val="8"/>
        <color rgb="FFFF5A00"/>
        <rFont val="Open Sans"/>
      </rPr>
      <t xml:space="preserve">
20</t>
    </r>
    <r>
      <rPr>
        <b/>
        <sz val="8"/>
        <color rgb="FFFF5A00"/>
        <rFont val="Open Sans"/>
      </rPr>
      <t>19</t>
    </r>
  </si>
  <si>
    <r>
      <rPr>
        <b/>
        <sz val="8"/>
        <color rgb="FFFF5A00"/>
        <rFont val="Open Sans"/>
      </rPr>
      <t>Q1</t>
    </r>
    <r>
      <rPr>
        <b/>
        <sz val="8"/>
        <color rgb="FFFF5A00"/>
        <rFont val="Open Sans"/>
      </rPr>
      <t xml:space="preserve">
20</t>
    </r>
    <r>
      <rPr>
        <b/>
        <sz val="8"/>
        <color rgb="FFFF5A00"/>
        <rFont val="Open Sans"/>
      </rPr>
      <t>20</t>
    </r>
  </si>
  <si>
    <r>
      <rPr>
        <b/>
        <sz val="8"/>
        <color rgb="FFFF5A00"/>
        <rFont val="Open Sans"/>
      </rPr>
      <t>Q2</t>
    </r>
    <r>
      <rPr>
        <b/>
        <sz val="8"/>
        <color rgb="FFFF5A00"/>
        <rFont val="Open Sans"/>
      </rPr>
      <t xml:space="preserve">
20</t>
    </r>
    <r>
      <rPr>
        <b/>
        <sz val="8"/>
        <color rgb="FFFF5A00"/>
        <rFont val="Open Sans"/>
      </rPr>
      <t>20</t>
    </r>
  </si>
  <si>
    <r>
      <rPr>
        <b/>
        <sz val="8"/>
        <color rgb="FFFF5A00"/>
        <rFont val="Open Sans"/>
      </rPr>
      <t>Q3</t>
    </r>
    <r>
      <rPr>
        <b/>
        <sz val="8"/>
        <color rgb="FFFF5A00"/>
        <rFont val="Open Sans"/>
      </rPr>
      <t xml:space="preserve">
20</t>
    </r>
    <r>
      <rPr>
        <b/>
        <sz val="8"/>
        <color rgb="FFFF5A00"/>
        <rFont val="Open Sans"/>
      </rPr>
      <t>20</t>
    </r>
  </si>
  <si>
    <r>
      <rPr>
        <b/>
        <sz val="8"/>
        <color rgb="FFFF5A00"/>
        <rFont val="Open Sans"/>
      </rPr>
      <t>Q4</t>
    </r>
    <r>
      <rPr>
        <b/>
        <sz val="8"/>
        <color rgb="FFFF5A00"/>
        <rFont val="Open Sans"/>
      </rPr>
      <t xml:space="preserve">
20</t>
    </r>
    <r>
      <rPr>
        <b/>
        <sz val="8"/>
        <color rgb="FFFF5A00"/>
        <rFont val="Open Sans"/>
      </rPr>
      <t>20</t>
    </r>
  </si>
  <si>
    <r>
      <rPr>
        <b/>
        <sz val="8"/>
        <color rgb="FFFF5A00"/>
        <rFont val="Open Sans"/>
      </rPr>
      <t>Q1</t>
    </r>
    <r>
      <rPr>
        <b/>
        <sz val="8"/>
        <color rgb="FFFF5A00"/>
        <rFont val="Open Sans"/>
      </rPr>
      <t xml:space="preserve">
20</t>
    </r>
    <r>
      <rPr>
        <b/>
        <sz val="8"/>
        <color rgb="FFFF5A00"/>
        <rFont val="Open Sans"/>
      </rPr>
      <t>21</t>
    </r>
  </si>
  <si>
    <r>
      <rPr>
        <b/>
        <sz val="8"/>
        <color rgb="FFFF5A00"/>
        <rFont val="Open Sans"/>
      </rPr>
      <t>Q2</t>
    </r>
    <r>
      <rPr>
        <b/>
        <sz val="8"/>
        <color rgb="FFFF5A00"/>
        <rFont val="Open Sans"/>
      </rPr>
      <t xml:space="preserve">
20</t>
    </r>
    <r>
      <rPr>
        <b/>
        <sz val="8"/>
        <color rgb="FFFF5A00"/>
        <rFont val="Open Sans"/>
      </rPr>
      <t>21</t>
    </r>
  </si>
  <si>
    <r>
      <rPr>
        <b/>
        <sz val="8"/>
        <color rgb="FFFF5A00"/>
        <rFont val="Open Sans"/>
      </rPr>
      <t>Q3</t>
    </r>
    <r>
      <rPr>
        <b/>
        <sz val="8"/>
        <color rgb="FFFF5A00"/>
        <rFont val="Open Sans"/>
      </rPr>
      <t xml:space="preserve">
20</t>
    </r>
    <r>
      <rPr>
        <b/>
        <sz val="8"/>
        <color rgb="FFFF5A00"/>
        <rFont val="Open Sans"/>
      </rPr>
      <t>21</t>
    </r>
  </si>
  <si>
    <r>
      <rPr>
        <b/>
        <sz val="8"/>
        <color rgb="FFFF5A00"/>
        <rFont val="Open Sans"/>
      </rPr>
      <t>Q4</t>
    </r>
    <r>
      <rPr>
        <b/>
        <sz val="8"/>
        <color rgb="FFFF5A00"/>
        <rFont val="Open Sans"/>
      </rPr>
      <t xml:space="preserve">
20</t>
    </r>
    <r>
      <rPr>
        <b/>
        <sz val="8"/>
        <color rgb="FFFF5A00"/>
        <rFont val="Open Sans"/>
      </rPr>
      <t>21</t>
    </r>
  </si>
  <si>
    <r>
      <rPr>
        <b/>
        <sz val="8"/>
        <color rgb="FFFF5A00"/>
        <rFont val="Open Sans"/>
      </rPr>
      <t>Q1</t>
    </r>
    <r>
      <rPr>
        <b/>
        <sz val="8"/>
        <color rgb="FFFF5A00"/>
        <rFont val="Open Sans"/>
      </rPr>
      <t xml:space="preserve">
20</t>
    </r>
    <r>
      <rPr>
        <b/>
        <sz val="8"/>
        <color rgb="FFFF5A00"/>
        <rFont val="Open Sans"/>
      </rPr>
      <t>22</t>
    </r>
  </si>
  <si>
    <r>
      <rPr>
        <b/>
        <sz val="8"/>
        <color rgb="FFFF5A00"/>
        <rFont val="Open Sans"/>
      </rPr>
      <t>Q2</t>
    </r>
    <r>
      <rPr>
        <b/>
        <sz val="8"/>
        <color rgb="FFFF5A00"/>
        <rFont val="Open Sans"/>
      </rPr>
      <t xml:space="preserve">
20</t>
    </r>
    <r>
      <rPr>
        <b/>
        <sz val="8"/>
        <color rgb="FFFF5A00"/>
        <rFont val="Open Sans"/>
      </rPr>
      <t>22</t>
    </r>
  </si>
  <si>
    <r>
      <rPr>
        <b/>
        <sz val="8"/>
        <color rgb="FFFF5A00"/>
        <rFont val="Open Sans"/>
      </rPr>
      <t>Q3</t>
    </r>
    <r>
      <rPr>
        <b/>
        <sz val="8"/>
        <color rgb="FFFF5A00"/>
        <rFont val="Open Sans"/>
      </rPr>
      <t xml:space="preserve">
20</t>
    </r>
    <r>
      <rPr>
        <b/>
        <sz val="8"/>
        <color rgb="FFFF5A00"/>
        <rFont val="Open Sans"/>
      </rPr>
      <t>22</t>
    </r>
  </si>
  <si>
    <t>Q4
2022</t>
  </si>
  <si>
    <t>Q1
2023</t>
  </si>
  <si>
    <t>Q2
2023</t>
  </si>
  <si>
    <t>Q3
2023</t>
  </si>
  <si>
    <r>
      <rPr>
        <sz val="8"/>
        <color rgb="FF000000"/>
        <rFont val="Open Sans"/>
      </rPr>
      <t>Active Buyers (millions)</t>
    </r>
    <r>
      <rPr>
        <vertAlign val="superscript"/>
        <sz val="8"/>
        <color rgb="FF000000"/>
        <rFont val="Open Sans Light"/>
      </rPr>
      <t>(1)</t>
    </r>
    <r>
      <rPr>
        <sz val="8"/>
        <color rgb="FF000000"/>
        <rFont val="Open Sans Light"/>
      </rPr>
      <t xml:space="preserve"> </t>
    </r>
  </si>
  <si>
    <r>
      <rPr>
        <sz val="8"/>
        <color rgb="FF000000"/>
        <rFont val="Open Sans"/>
      </rPr>
      <t>Aktywni Kupujący (w mln)</t>
    </r>
  </si>
  <si>
    <t xml:space="preserve">     of which Polish Operations</t>
  </si>
  <si>
    <r>
      <rPr>
        <i/>
        <sz val="8"/>
        <color rgb="FF000000"/>
        <rFont val="Open Sans"/>
      </rPr>
      <t xml:space="preserve">    w tym działalność w Polsce</t>
    </r>
  </si>
  <si>
    <t xml:space="preserve">     of which International Operations</t>
  </si>
  <si>
    <t xml:space="preserve">    w tym działalność międzynarodowa</t>
  </si>
  <si>
    <r>
      <rPr>
        <sz val="8"/>
        <color rgb="FF000000"/>
        <rFont val="Open Sans"/>
      </rPr>
      <t>GMV per Active Buyer (PLN)</t>
    </r>
    <r>
      <rPr>
        <vertAlign val="superscript"/>
        <sz val="8"/>
        <color rgb="FF000000"/>
        <rFont val="Open Sans Light"/>
      </rPr>
      <t>(2)</t>
    </r>
    <r>
      <rPr>
        <sz val="8"/>
        <color rgb="FF000000"/>
        <rFont val="Open Sans Light"/>
      </rPr>
      <t xml:space="preserve"> </t>
    </r>
  </si>
  <si>
    <r>
      <rPr>
        <sz val="8"/>
        <color rgb="FF000000"/>
        <rFont val="Open Sans"/>
      </rPr>
      <t>GMV na jednego Aktywnego Kupującego (w PLN)</t>
    </r>
  </si>
  <si>
    <r>
      <rPr>
        <i/>
        <sz val="8"/>
        <color rgb="FF000000"/>
        <rFont val="Open Sans"/>
      </rPr>
      <t xml:space="preserve">    w tym działalność w Polsce</t>
    </r>
  </si>
  <si>
    <r>
      <rPr>
        <sz val="8"/>
        <color rgb="FF000000"/>
        <rFont val="Open Sans"/>
      </rPr>
      <t>GMV (PLN in millions)</t>
    </r>
    <r>
      <rPr>
        <vertAlign val="superscript"/>
        <sz val="8"/>
        <color rgb="FF000000"/>
        <rFont val="Open Sans Light"/>
      </rPr>
      <t>(3)</t>
    </r>
    <r>
      <rPr>
        <sz val="8"/>
        <color rgb="FF000000"/>
        <rFont val="Open Sans Light"/>
      </rPr>
      <t xml:space="preserve"> </t>
    </r>
  </si>
  <si>
    <r>
      <rPr>
        <sz val="8"/>
        <color rgb="FF000000"/>
        <rFont val="Open Sans"/>
      </rPr>
      <t>GMV (w mln PLN)</t>
    </r>
  </si>
  <si>
    <r>
      <rPr>
        <i/>
        <sz val="8"/>
        <color rgb="FF000000"/>
        <rFont val="Open Sans"/>
      </rPr>
      <t xml:space="preserve">    w tym działalność w Polsce</t>
    </r>
  </si>
  <si>
    <r>
      <rPr>
        <i/>
        <sz val="8"/>
        <color rgb="FF000000"/>
        <rFont val="Open Sans"/>
      </rPr>
      <t xml:space="preserve">     Intersegment eliminations</t>
    </r>
  </si>
  <si>
    <r>
      <rPr>
        <i/>
        <sz val="8"/>
        <color rgb="FF000000"/>
        <rFont val="Open Sans"/>
      </rPr>
      <t xml:space="preserve">     wyłączenia międzysegmentowe</t>
    </r>
  </si>
  <si>
    <r>
      <rPr>
        <sz val="8"/>
        <color rgb="FF000000"/>
        <rFont val="Open Sans"/>
      </rPr>
      <t>Take Rate (%)</t>
    </r>
    <r>
      <rPr>
        <vertAlign val="superscript"/>
        <sz val="8"/>
        <color rgb="FF000000"/>
        <rFont val="Open Sans"/>
      </rPr>
      <t>(4)</t>
    </r>
    <r>
      <rPr>
        <sz val="8"/>
        <color rgb="FF000000"/>
        <rFont val="Open Sans"/>
      </rPr>
      <t xml:space="preserve"> </t>
    </r>
  </si>
  <si>
    <t>Wskaźnik realizacji transakcji (Take Rate) (%)</t>
  </si>
  <si>
    <r>
      <rPr>
        <i/>
        <sz val="8"/>
        <color rgb="FF000000"/>
        <rFont val="Open Sans"/>
      </rPr>
      <t xml:space="preserve">    w tym działalność w Polsce</t>
    </r>
  </si>
  <si>
    <r>
      <rPr>
        <sz val="8"/>
        <color rgb="FF000000"/>
        <rFont val="Open Sans"/>
      </rPr>
      <t>Adjusted EBITDA (PLN in millions)</t>
    </r>
    <r>
      <rPr>
        <vertAlign val="superscript"/>
        <sz val="8"/>
        <color rgb="FF000000"/>
        <rFont val="Open Sans"/>
      </rPr>
      <t>(5)</t>
    </r>
    <r>
      <rPr>
        <sz val="8"/>
        <color rgb="FF000000"/>
        <rFont val="Open Sans"/>
      </rPr>
      <t xml:space="preserve"> </t>
    </r>
  </si>
  <si>
    <r>
      <rPr>
        <sz val="8"/>
        <color rgb="FF000000"/>
        <rFont val="Open Sans"/>
      </rPr>
      <t>Skorygowana EBITDA (w mln PLN)</t>
    </r>
  </si>
  <si>
    <r>
      <rPr>
        <i/>
        <sz val="8"/>
        <color rgb="FF000000"/>
        <rFont val="Open Sans"/>
      </rPr>
      <t xml:space="preserve">    w tym działalność w Polsce</t>
    </r>
  </si>
  <si>
    <r>
      <rPr>
        <i/>
        <sz val="8"/>
        <color rgb="FF000000"/>
        <rFont val="Open Sans"/>
      </rPr>
      <t xml:space="preserve">     Intersegment eliminations</t>
    </r>
  </si>
  <si>
    <r>
      <rPr>
        <i/>
        <sz val="8"/>
        <color rgb="FF000000"/>
        <rFont val="Open Sans"/>
      </rPr>
      <t xml:space="preserve">     wyłączenia międzysegmentowe</t>
    </r>
  </si>
  <si>
    <t>Skorygowana EBITDA/przychody (%)</t>
  </si>
  <si>
    <t>57,30%</t>
  </si>
  <si>
    <t>56,40%</t>
  </si>
  <si>
    <t>54,60%</t>
  </si>
  <si>
    <t>53,70%</t>
  </si>
  <si>
    <t>52,00%</t>
  </si>
  <si>
    <t>47,70%</t>
  </si>
  <si>
    <t>51,60%</t>
  </si>
  <si>
    <t>47,30%</t>
  </si>
  <si>
    <t>44,40%</t>
  </si>
  <si>
    <t>44,00%</t>
  </si>
  <si>
    <t>41,10%</t>
  </si>
  <si>
    <t>43,80%</t>
  </si>
  <si>
    <t>44,30%</t>
  </si>
  <si>
    <t>42,80%</t>
  </si>
  <si>
    <t>38,20%</t>
  </si>
  <si>
    <t>31,30%</t>
  </si>
  <si>
    <t>38,60%</t>
  </si>
  <si>
    <t>33,20%</t>
  </si>
  <si>
    <t>21,90%</t>
  </si>
  <si>
    <t>23,16%</t>
  </si>
  <si>
    <t>21,68%</t>
  </si>
  <si>
    <t>23,91%</t>
  </si>
  <si>
    <t>22,87%</t>
  </si>
  <si>
    <r>
      <rPr>
        <i/>
        <sz val="8"/>
        <color rgb="FF000000"/>
        <rFont val="Open Sans"/>
      </rPr>
      <t xml:space="preserve">    w tym działalność w Polsce</t>
    </r>
  </si>
  <si>
    <r>
      <rPr>
        <sz val="8"/>
        <color rgb="FF000000"/>
        <rFont val="Open Sans"/>
      </rPr>
      <t>Adjusted EBITDA/GMV (%)</t>
    </r>
    <r>
      <rPr>
        <vertAlign val="superscript"/>
        <sz val="8"/>
        <color rgb="FF000000"/>
        <rFont val="Open Sans"/>
      </rPr>
      <t>(7)</t>
    </r>
  </si>
  <si>
    <t>Skorygowana EBITDA/GMV (%)</t>
  </si>
  <si>
    <r>
      <rPr>
        <i/>
        <sz val="8"/>
        <color rgb="FF000000"/>
        <rFont val="Open Sans"/>
      </rPr>
      <t xml:space="preserve">    w tym działalność w Polsce</t>
    </r>
  </si>
  <si>
    <r>
      <rPr>
        <sz val="8"/>
        <color rgb="FF000000"/>
        <rFont val="Open Sans"/>
      </rPr>
      <t xml:space="preserve">1P Gross Margin </t>
    </r>
    <r>
      <rPr>
        <vertAlign val="superscript"/>
        <sz val="8"/>
        <color rgb="FF000000"/>
        <rFont val="Open Sans"/>
      </rPr>
      <t>(8)</t>
    </r>
  </si>
  <si>
    <t>Marża brutto w modelu 1P</t>
  </si>
  <si>
    <r>
      <rPr>
        <i/>
        <sz val="8"/>
        <color rgb="FF000000"/>
        <rFont val="Open Sans"/>
      </rPr>
      <t xml:space="preserve">    w tym działalność w Polsce</t>
    </r>
  </si>
  <si>
    <t>Notes:</t>
  </si>
  <si>
    <t>(1) "Active Buyers” represents, as of the end of a period, each unique email address connected with a buyer that has made at least one purchase in the preceding twelve months on any of the following sites:</t>
  </si>
  <si>
    <t>(i) for the Polish Operations: Allegro.pl, Allegrolokalnie.pl and eBilet.pl;</t>
  </si>
  <si>
    <t>(ii) for the International Operations: all the platforms operated by the Mall Segment and Allegro International;</t>
  </si>
  <si>
    <t>(iii) for the consolidated Group: all the platforms operated by the Group listed above;</t>
  </si>
  <si>
    <t>(2) “GMV per Active Buyer" represents LTM GMV divided by the number of Active Buyers as of the end of a period, for the (i) Polish Operations; (ii) International Operations, or (iii) the consolidated Group, respectively.</t>
  </si>
  <si>
    <t>(3) “GMV” means gross merchandise value, which represents the total gross value of goods and tickets sold on the following platforms (including value added taxes):</t>
  </si>
  <si>
    <t>(i) for the Polish operations: Allegro.pl, Allegrolokalnie.pl, and eBilet.pl;</t>
  </si>
  <si>
    <t>(iii) for the consolidated Group: all the platforms operated by the Group listed above.</t>
  </si>
  <si>
    <t>(4) "Take Rate" represents the ratio of marketplace revenue divided by GMV after deducting the GMV generated by 1P retail sales (grossed up for VAT).</t>
  </si>
  <si>
    <t>(5) "Adjusted EBITDA" means EBITDA further adjusted to exclude transaction costs, employee restructuring costs, regulatory proceeding costs, group restructuring and development costs, donations to various public benefit organisations, certain bonuses for employees,</t>
  </si>
  <si>
    <t>funds spent on protective equipment against COVID-19, and expenses related to share based payments in connection with the Allegro Incentive Plan.</t>
  </si>
  <si>
    <t>(6) "Adjusted EBITDA/revenue" means Adjusted EBITDA divided by revenue.</t>
  </si>
  <si>
    <t>(7) "Adjusted EBITDA/GMV" means Adjusted EBITDA divided by GMV.</t>
  </si>
  <si>
    <t>(8) “1P Gross Margin” means the difference between the 1P retail revenue and cost of goods sold (comprising purchasing costs, purchasing rebates, packaging, delivery costs, inventory valuation reserves, shortages and damages) divided by 1P retail revenue.</t>
  </si>
  <si>
    <t>Uwagi:</t>
  </si>
  <si>
    <t>(1) „Aktywni Kupujący” oznacza, na koniec danego okresu, każdy unikalny adres e-mail powiązany z kupującym, który dokonał co najmniej jednego zakupu w ciągu ostatnich dwunastu miesięcy na dowolnej z następujących witryn:</t>
  </si>
  <si>
    <t>(i) dla działalności w Polsce: Allegro.pl, Allegrolokalnie.pl i eBilet.pl;</t>
  </si>
  <si>
    <t>(ii) dla działalności międzynarodowej: wszystkie platformy obsługiwane przez Segment Mall i Allegro International;</t>
  </si>
  <si>
    <t>(iii) dla skonsolidowanej Grupy: wszystkie wymienione powyżej platformy prowadzone przez Grupę.</t>
  </si>
  <si>
    <t>(2) „GMV" na aktywnego kupującego” oznacza wartość sprzedaży (GMV) za okres ostatnich 12 miesięcy podzieloną przez liczbę Aktywnych Kupujących na koniec okresu, odpowiednio dla (i) działalności w Polsce, (ii) działalności międzynarodowej lub (iii) skonsolidowanej Grupy.</t>
  </si>
  <si>
    <t>(3) „GMV” oznacza wartość sprzedaży, tj. łączną wartość brutto towarów i biletów sprzedanych na następujących platformach (z VAT):</t>
  </si>
  <si>
    <t>(i) dla działalności w Polsce: Allegro.pl, Allegrolokalnie.pl oraz eBilet.pl;</t>
  </si>
  <si>
    <t>(4) "Wskaźnik przejęcia" "oznacza stosunek przychodów z rynku podzielony przez GMV po odjęciu GMV wygenerowanej przez sprzedaż detaliczną 1P (ubruttowione o VAT).</t>
  </si>
  <si>
    <t>(5) „EBITDA skorygowana” oznacza EBITDA dodatkowo skorygowaną o wyłączenie kosztów transakcyjnych, kosztów restrukturyzacji pracowników, kosztów postępowań regulacyjnych, kosztów restrukturyzacji i rozwoju grupy, dotacji na rzecz różnych organizacji pożytku publicznego, części premii dla pracowników,</t>
  </si>
  <si>
    <t>wydatków na wyposażenie ochronne przeciwko COVID-19, oraz wydatki związane z płatnościami w formie akcji w związku z Planem Motywacyjnym Allegro.</t>
  </si>
  <si>
    <t>(6) „Skorygowana EBITDA / przychody” oznacza skorygowaną EBITDA podzieloną przez przychody.</t>
  </si>
  <si>
    <t>(7) „Skorygowana EBITDA / GMV” oznacza skorygowaną EBITDA podzieloną przez GMV.</t>
  </si>
  <si>
    <t>(8) „Marża brutto w modelu 1P” oznacza różnicę między przychodami ze sprzedaży towarów w modelu 1P a wartością sprzedanych towarów podzieloną przez przychody ze sprzedaży towarów w modelu 1P.</t>
  </si>
  <si>
    <t>Audited</t>
  </si>
  <si>
    <t>Group's information</t>
  </si>
  <si>
    <t>Zbadane przez bieglego rewidenta</t>
  </si>
  <si>
    <t>Informacje Grupy</t>
  </si>
  <si>
    <r>
      <rPr>
        <b/>
        <i/>
        <sz val="8"/>
        <color rgb="FFFF5A00"/>
        <rFont val="Open Sans"/>
      </rPr>
      <t>Informacje Grupy</t>
    </r>
  </si>
  <si>
    <t>Reconciliation of Adjusted EBITDA, PLN m</t>
  </si>
  <si>
    <t>Uzgodnienie skorygowanej EBITDA, PLN m</t>
  </si>
  <si>
    <t>Q2
2019</t>
  </si>
  <si>
    <t>Q3
2019</t>
  </si>
  <si>
    <t>Q4
2019</t>
  </si>
  <si>
    <t>Q1
2020</t>
  </si>
  <si>
    <t>Q2
2020</t>
  </si>
  <si>
    <t>Q3
2020</t>
  </si>
  <si>
    <t>Q4
2020</t>
  </si>
  <si>
    <t>Q1
2021</t>
  </si>
  <si>
    <t>Q2
2021</t>
  </si>
  <si>
    <t>Q3
2021</t>
  </si>
  <si>
    <t>Q4
2021</t>
  </si>
  <si>
    <t>Q1
2022</t>
  </si>
  <si>
    <t>Q2
2022</t>
  </si>
  <si>
    <t>Q3
2022</t>
  </si>
  <si>
    <t>Q2
2023</t>
  </si>
  <si>
    <t>EBITDA Polish Operations</t>
  </si>
  <si>
    <t xml:space="preserve">EBITDA dla działalności w Polsce </t>
  </si>
  <si>
    <r>
      <rPr>
        <sz val="8"/>
        <color rgb="FF000000"/>
        <rFont val="Open Sans"/>
      </rPr>
      <t xml:space="preserve">Monitoring Costs </t>
    </r>
    <r>
      <rPr>
        <vertAlign val="superscript"/>
        <sz val="8"/>
        <color rgb="FF000000"/>
        <rFont val="Open Sans"/>
      </rPr>
      <t>(1)</t>
    </r>
  </si>
  <si>
    <r>
      <rPr>
        <sz val="8"/>
        <color rgb="FF000000"/>
        <rFont val="Open Sans"/>
      </rPr>
      <t xml:space="preserve">Koszty doradztwa </t>
    </r>
    <r>
      <rPr>
        <vertAlign val="superscript"/>
        <sz val="8"/>
        <color rgb="FF000000"/>
        <rFont val="Open Sans"/>
      </rPr>
      <t>(1)</t>
    </r>
  </si>
  <si>
    <t>–</t>
  </si>
  <si>
    <r>
      <rPr>
        <sz val="8"/>
        <color rgb="FF000000"/>
        <rFont val="Open Sans"/>
      </rPr>
      <t xml:space="preserve">Regulatory proceedings costs </t>
    </r>
    <r>
      <rPr>
        <vertAlign val="superscript"/>
        <sz val="8"/>
        <color rgb="FF000000"/>
        <rFont val="Open Sans"/>
      </rPr>
      <t>(2)</t>
    </r>
  </si>
  <si>
    <r>
      <rPr>
        <sz val="8"/>
        <color rgb="FF000000"/>
        <rFont val="Open Sans"/>
      </rPr>
      <t xml:space="preserve">Koszty postępowań regulacyjnych  </t>
    </r>
    <r>
      <rPr>
        <vertAlign val="superscript"/>
        <sz val="8"/>
        <color rgb="FF000000"/>
        <rFont val="Open Sans"/>
      </rPr>
      <t>(2)</t>
    </r>
  </si>
  <si>
    <r>
      <rPr>
        <sz val="8"/>
        <color rgb="FF000000"/>
        <rFont val="Open Sans"/>
      </rPr>
      <t xml:space="preserve">Group restructuring and developement costs </t>
    </r>
    <r>
      <rPr>
        <vertAlign val="superscript"/>
        <sz val="8"/>
        <color rgb="FF000000"/>
        <rFont val="Open Sans"/>
      </rPr>
      <t>(3)</t>
    </r>
  </si>
  <si>
    <r>
      <rPr>
        <sz val="8"/>
        <color rgb="FF000000"/>
        <rFont val="Open Sans"/>
      </rPr>
      <t xml:space="preserve">Koszty restrukturyzacji i rozwoju Grupy </t>
    </r>
    <r>
      <rPr>
        <vertAlign val="superscript"/>
        <sz val="8"/>
        <color rgb="FF000000"/>
        <rFont val="Open Sans"/>
      </rPr>
      <t>(3)</t>
    </r>
  </si>
  <si>
    <r>
      <rPr>
        <sz val="8"/>
        <color rgb="FF000000"/>
        <rFont val="Open Sans"/>
      </rPr>
      <t xml:space="preserve">Donations to various public benefit organisations </t>
    </r>
    <r>
      <rPr>
        <vertAlign val="superscript"/>
        <sz val="8"/>
        <color rgb="FF000000"/>
        <rFont val="Open Sans"/>
      </rPr>
      <t>(4)</t>
    </r>
  </si>
  <si>
    <r>
      <rPr>
        <sz val="8"/>
        <color rgb="FF000000"/>
        <rFont val="Open Sans"/>
      </rPr>
      <t xml:space="preserve">Darowizny na rzecz różnych organizacji pożytku publicznego  </t>
    </r>
    <r>
      <rPr>
        <vertAlign val="superscript"/>
        <sz val="8"/>
        <color rgb="FF000000"/>
        <rFont val="Open Sans"/>
      </rPr>
      <t>(4)</t>
    </r>
  </si>
  <si>
    <r>
      <rPr>
        <sz val="8"/>
        <color rgb="FF000000"/>
        <rFont val="Open Sans"/>
      </rPr>
      <t xml:space="preserve">Bonus for employees and funds spent on protective equipment against COVID-19 </t>
    </r>
    <r>
      <rPr>
        <vertAlign val="superscript"/>
        <sz val="8"/>
        <color rgb="FF000000"/>
        <rFont val="Open Sans"/>
      </rPr>
      <t>(5)</t>
    </r>
  </si>
  <si>
    <r>
      <rPr>
        <sz val="8"/>
        <color rgb="FF000000"/>
        <rFont val="Open Sans"/>
      </rPr>
      <t xml:space="preserve">Premia dla pracowników i środki na wyposażenie ochronne przeciwko COVID-19 </t>
    </r>
    <r>
      <rPr>
        <vertAlign val="superscript"/>
        <sz val="8"/>
        <color rgb="FF000000"/>
        <rFont val="Open Sans"/>
      </rPr>
      <t>(5)</t>
    </r>
  </si>
  <si>
    <r>
      <rPr>
        <sz val="8"/>
        <color rgb="FF000000"/>
        <rFont val="Open Sans"/>
      </rPr>
      <t xml:space="preserve">Allegro Incentive Plan </t>
    </r>
    <r>
      <rPr>
        <vertAlign val="superscript"/>
        <sz val="8"/>
        <color rgb="FF000000"/>
        <rFont val="Open Sans"/>
      </rPr>
      <t>(6)</t>
    </r>
  </si>
  <si>
    <r>
      <rPr>
        <sz val="8"/>
        <color rgb="FF000000"/>
        <rFont val="Open Sans"/>
      </rPr>
      <t xml:space="preserve">Program motywacyjny Allegro Incentive Plan </t>
    </r>
    <r>
      <rPr>
        <vertAlign val="superscript"/>
        <sz val="8"/>
        <color rgb="FF000000"/>
        <rFont val="Open Sans"/>
      </rPr>
      <t>(6)</t>
    </r>
  </si>
  <si>
    <r>
      <rPr>
        <sz val="8"/>
        <color rgb="FF000000"/>
        <rFont val="Open Sans"/>
      </rPr>
      <t xml:space="preserve">Management Incentive Plan </t>
    </r>
    <r>
      <rPr>
        <vertAlign val="superscript"/>
        <sz val="8"/>
        <color rgb="FF000000"/>
        <rFont val="Open Sans"/>
      </rPr>
      <t>(7)</t>
    </r>
  </si>
  <si>
    <r>
      <rPr>
        <sz val="8"/>
        <color rgb="FF000000"/>
        <rFont val="Open Sans"/>
      </rPr>
      <t xml:space="preserve">Program Motywacyjny dla kadry menedżerskiej </t>
    </r>
    <r>
      <rPr>
        <vertAlign val="superscript"/>
        <sz val="8"/>
        <color rgb="FF000000"/>
        <rFont val="Open Sans"/>
      </rPr>
      <t>(7)</t>
    </r>
  </si>
  <si>
    <r>
      <rPr>
        <sz val="8"/>
        <color rgb="FF000000"/>
        <rFont val="Open Sans"/>
      </rPr>
      <t xml:space="preserve">Transaction costs </t>
    </r>
    <r>
      <rPr>
        <vertAlign val="superscript"/>
        <sz val="8"/>
        <color rgb="FF000000"/>
        <rFont val="Open Sans"/>
      </rPr>
      <t>(8)</t>
    </r>
  </si>
  <si>
    <r>
      <rPr>
        <sz val="8"/>
        <color rgb="FF000000"/>
        <rFont val="Open Sans"/>
      </rPr>
      <t xml:space="preserve">Koszty transakcyjne </t>
    </r>
    <r>
      <rPr>
        <vertAlign val="superscript"/>
        <sz val="8"/>
        <color rgb="FF000000"/>
        <rFont val="Open Sans"/>
      </rPr>
      <t>(8)</t>
    </r>
  </si>
  <si>
    <r>
      <rPr>
        <sz val="8"/>
        <color rgb="FF000000"/>
        <rFont val="Open Sans"/>
      </rPr>
      <t xml:space="preserve">Market strategy preparation costs </t>
    </r>
    <r>
      <rPr>
        <vertAlign val="superscript"/>
        <sz val="8"/>
        <color rgb="FF000000"/>
        <rFont val="Open Sans"/>
      </rPr>
      <t>(9)</t>
    </r>
  </si>
  <si>
    <r>
      <rPr>
        <sz val="8"/>
        <color rgb="FF000000"/>
        <rFont val="Open Sans"/>
      </rPr>
      <t xml:space="preserve">Koszty przygotowania strategii rynkowej </t>
    </r>
    <r>
      <rPr>
        <vertAlign val="superscript"/>
        <sz val="8"/>
        <color rgb="FF000000"/>
        <rFont val="Open Sans"/>
      </rPr>
      <t>(9)</t>
    </r>
  </si>
  <si>
    <r>
      <rPr>
        <sz val="8"/>
        <color rgb="FF000000"/>
        <rFont val="Open Sans"/>
      </rPr>
      <t xml:space="preserve">Employees restructuring cost </t>
    </r>
    <r>
      <rPr>
        <vertAlign val="superscript"/>
        <sz val="8"/>
        <color rgb="FF000000"/>
        <rFont val="Open Sans"/>
      </rPr>
      <t>(10)</t>
    </r>
  </si>
  <si>
    <r>
      <rPr>
        <sz val="8"/>
        <color rgb="FF000000"/>
        <rFont val="Open Sans"/>
      </rPr>
      <t xml:space="preserve">Koszt restruktaryzacji zatrudnienia </t>
    </r>
    <r>
      <rPr>
        <vertAlign val="superscript"/>
        <sz val="8"/>
        <color rgb="FF000000"/>
        <rFont val="Open Sans"/>
      </rPr>
      <t>(10)</t>
    </r>
  </si>
  <si>
    <t>Adjusted EBITDA Polish operations</t>
  </si>
  <si>
    <t>Skorygowana EBITDA dla działalności w Polsce</t>
  </si>
  <si>
    <t>EBITDA International Operations</t>
  </si>
  <si>
    <t>EBITDA dla działalności międzynarodowej</t>
  </si>
  <si>
    <r>
      <rPr>
        <sz val="8"/>
        <color rgb="FF000000"/>
        <rFont val="Open Sans"/>
      </rPr>
      <t xml:space="preserve">Group restructuring and developement costs </t>
    </r>
    <r>
      <rPr>
        <vertAlign val="superscript"/>
        <sz val="8"/>
        <color rgb="FF000000"/>
        <rFont val="Open Sans"/>
      </rPr>
      <t>(3)</t>
    </r>
  </si>
  <si>
    <r>
      <rPr>
        <sz val="8"/>
        <color rgb="FF000000"/>
        <rFont val="Open Sans"/>
      </rPr>
      <t xml:space="preserve">Koszty restrukturyzacji i rozwoju Grupy </t>
    </r>
    <r>
      <rPr>
        <vertAlign val="superscript"/>
        <sz val="8"/>
        <color rgb="FF000000"/>
        <rFont val="Open Sans"/>
      </rPr>
      <t>(3)</t>
    </r>
  </si>
  <si>
    <r>
      <rPr>
        <sz val="8"/>
        <color rgb="FF000000"/>
        <rFont val="Open Sans"/>
      </rPr>
      <t xml:space="preserve">Allegro Incentive Plan </t>
    </r>
    <r>
      <rPr>
        <vertAlign val="superscript"/>
        <sz val="8"/>
        <color rgb="FF000000"/>
        <rFont val="Open Sans"/>
      </rPr>
      <t>(6)</t>
    </r>
  </si>
  <si>
    <r>
      <rPr>
        <sz val="8"/>
        <color rgb="FF000000"/>
        <rFont val="Open Sans"/>
      </rPr>
      <t xml:space="preserve">Program motywacyjny Allegro Incentive Plan </t>
    </r>
    <r>
      <rPr>
        <vertAlign val="superscript"/>
        <sz val="8"/>
        <color rgb="FF000000"/>
        <rFont val="Open Sans"/>
      </rPr>
      <t>(6)</t>
    </r>
  </si>
  <si>
    <r>
      <rPr>
        <sz val="8"/>
        <color rgb="FF000000"/>
        <rFont val="Open Sans"/>
      </rPr>
      <t xml:space="preserve">Employees restructuring cost </t>
    </r>
    <r>
      <rPr>
        <vertAlign val="superscript"/>
        <sz val="8"/>
        <color rgb="FF000000"/>
        <rFont val="Open Sans Light"/>
      </rPr>
      <t>(10)</t>
    </r>
  </si>
  <si>
    <r>
      <rPr>
        <sz val="8"/>
        <color rgb="FF000000"/>
        <rFont val="Open Sans"/>
      </rPr>
      <t xml:space="preserve">Koszt restruktaryzacji zatrudnienia </t>
    </r>
    <r>
      <rPr>
        <vertAlign val="superscript"/>
        <sz val="8"/>
        <color rgb="FF000000"/>
        <rFont val="Open Sans Light"/>
      </rPr>
      <t>(10)</t>
    </r>
  </si>
  <si>
    <t>Adjusted EBITDA International Operations</t>
  </si>
  <si>
    <t xml:space="preserve"> Skorygowana EBITDA dla działalności międzynarodowej</t>
  </si>
  <si>
    <r>
      <rPr>
        <b/>
        <sz val="8"/>
        <color rgb="FFFF5A00"/>
        <rFont val="Open Sans"/>
      </rPr>
      <t>Eliminations &amp; Other</t>
    </r>
  </si>
  <si>
    <r>
      <rPr>
        <b/>
        <sz val="8"/>
        <color rgb="FFFF5A00"/>
        <rFont val="Open Sans"/>
      </rPr>
      <t>Wyłączenia i inne</t>
    </r>
  </si>
  <si>
    <t xml:space="preserve">Adjusted EBITDA </t>
  </si>
  <si>
    <t xml:space="preserve"> Skorygowana EBITDA</t>
  </si>
  <si>
    <t>(1) Represents expenses incurred in relation to performance of advisory services by the shareholders of the Group, including travel expenses and expenses for services provided for projects outside the scope of supervisory responsibilities. These services and related expenses ceased since the Company’s IPO.</t>
  </si>
  <si>
    <t xml:space="preserve">(2) Represents legal costs mainly related to non-recurring regulatory proceedings, legal and expert fees and settlement costs. </t>
  </si>
  <si>
    <t>(3) Represents legal and financial due diligence and other advisory expenses with respect to: potential acquisitions or discontinued acquisition projects, post-acquisition integration and other advisory expenses with respect to signed and/or closed acquisitions, non-employee restructuring cost.</t>
  </si>
  <si>
    <t>The amount presented in 2022 is mostly related to post-M&amp;A professional fees for integration of Mall Group and WE|DO.</t>
  </si>
  <si>
    <t>(4) Represents donations made by the Group to support health service and charitable organizations and NGOs during the COVID-19 pandemic and to provide humanitarian aid to people affected by the war in Ukraine.</t>
  </si>
  <si>
    <t>(5) Represents expenses incurred by the Group to buy employees’ protective equipment against COVID-19 and to pay employees’ bonuses for the purchase of equipment necessary to enable them to work remotely during the COVID-19 pandemic.</t>
  </si>
  <si>
    <t xml:space="preserve">(6) Represents the costs of the Allegro Incentive Plan, under which awards in the form of Performance Share Units (“PSU”) and Restricted Stock Units (“RSU”) are granted to Executive Directors, Key Managers and other employees. </t>
  </si>
  <si>
    <t>Costs recognized in the financial year 2021 and 2022 represent the accrued cost of share based compensation in relation to the PSU and RSU Plans. For 2020, the cost represents a one-off grant to employees of shares awarded at the Group’s IPO (“Free Share Awards”).</t>
  </si>
  <si>
    <t>(7) Cost of share based compensation related to The Management Investment Plan (“MIP”) in which management participated indirectly through investing in shares in the Adiman SCSP Trust.</t>
  </si>
  <si>
    <t>and directly via type C and D shares issued by Allegro.eu. The MIP ceased to exist at its full settlement at the moment of the Company’s IPO.</t>
  </si>
  <si>
    <t>(8) Represents pre-acquisition advisory fees, legal, financial, tax due diligence and other transactional expenses.</t>
  </si>
  <si>
    <t>(9) Represents consulting costs related to marketplace commercial strategy preparation.</t>
  </si>
  <si>
    <t xml:space="preserve">(10) Represents certain payments related to reorganisation of the Management Boards of the parent entity and the underlying operating entities, as well as redundancy payments for employees affected by restructuring projects. 
</t>
  </si>
  <si>
    <t>Uwagi</t>
  </si>
  <si>
    <t>(1) Koszty poniesione w odniesieniu do świadczenia usług doradczych przez akcjonariuszy Grupy, w tym koszty podróży i koszty usług świadczonych odnośnie do projektów leżących poza zakresem obowiązków nadzorczych. Koszty te przestały być ponoszone wraz z zakończeniem procesu IPO Spółki.</t>
  </si>
  <si>
    <t>(2) Koszty prawne dotyczące głównie jednorazowych postępowań regulacyjnych, opłat prawnych i opłat za usługi eksperckie oraz kosztów rozliczeń.</t>
  </si>
  <si>
    <t xml:space="preserve">(3) Koszty badania prawnego i finansowego oraz inne koszty doradztwa w odniesieniu do: potencjalnych przejęć lub zaniechanych projektów przejęć spółek, koszty integracji po przejęciu i inne koszty doradztwa w odniesieniu do zawartych i sfinalizowanych transakcji przejęcia, koszty restrukturyzacji niezwiązanej z zatrudnieniem.
</t>
  </si>
  <si>
    <t>Kwota zaprezentowana w 2022 r. dotyczy głównie ponoszonych po przejęciu opłat za usługi profesjonalne związane z integracją Grupy Mall i WE|DO.</t>
  </si>
  <si>
    <t>(4) Darowizny dokonane przez Grupę celem wsparcia służby zdrowia, organizacji charytatywnych i pozarządowych w czasie pandemii COVID-19 oraz celem zapewnienia pomocy humanitarnej dla osób dotkniętych wojną na Ukrainie.</t>
  </si>
  <si>
    <t>(5) Koszty poniesione przez Grupę na zakup środków ochrony sanitarnej dla pracowników i wypłatę premii dla pracowników na zakup sprzętu wymaganego do pracy zdalnej w czasie pandemii COVID-19.</t>
  </si>
  <si>
    <t xml:space="preserve">(6) Koszty długoterminowego programu motywacyjnego, w ramach którego Dyrektorom Wykonawczym, Kluczowym Menedżerom i innym pracownikom przyznawane są nagrody w postaci Ekwiwalentów akcji za wyniki („PSU”) i Ekwiwalentów akcji o ograniczonej zbywalności („RSU”). </t>
  </si>
  <si>
    <t>Koszty naliczone w 2021 i 2022 roku stanowią naliczone koszty wynagrodzeń w formie akcji w związku z Programami PSU i RSU. Za rok 2020 koszty te stanowiły jednorazowy przydział akcji na rzecz pracowników, przeprowadzony podczas IPO Grupy („Nagrody w postaci bezpłatnych akcji”).</t>
  </si>
  <si>
    <t xml:space="preserve">(7) Koszt wynagrodzenia w formie akcji dotyczył Programu Inwestycyjnego dla kierownictwa („MIP”), w których uczestniczyło kierownictwo pośrednio poprzez inwestycje w akcje Adiman SCSp Trust i bezpośrednio poprzez akcje serii C i D wyemitowane przez Allegro.eu. </t>
  </si>
  <si>
    <t>Program MIP zakończył się z chwilą pełnego rozliczenia IPO Spółki.</t>
  </si>
  <si>
    <t>(8) Koszty usług doradczych, koszty prawnego, finansowego i podatkowego badania due diligence oraz inne koszty transakcyjne poniesione przed nabyciem spółek.</t>
  </si>
  <si>
    <t>(9) Przedstawia koszty doradztwa związane z przygotowaniem strategii handlowej dla platformy handlowej.</t>
  </si>
  <si>
    <t xml:space="preserve">(10) Określone płatności związane z reorganizacją Zarządów jednostki dominującej i spółek operacyjnych, a także odprawy dla pracowników objętych projektami restrukturyzacyjnymi. 
</t>
  </si>
  <si>
    <r>
      <rPr>
        <b/>
        <i/>
        <sz val="8"/>
        <color rgb="FFFF5A00"/>
        <rFont val="Open Sans"/>
      </rPr>
      <t>Audited</t>
    </r>
  </si>
  <si>
    <r>
      <rPr>
        <b/>
        <i/>
        <sz val="8"/>
        <color rgb="FFFF5A00"/>
        <rFont val="Open Sans"/>
      </rPr>
      <t>Audited</t>
    </r>
  </si>
  <si>
    <r>
      <rPr>
        <b/>
        <i/>
        <sz val="8"/>
        <color rgb="FFFF5A00"/>
        <rFont val="Open Sans"/>
      </rPr>
      <t>Audited</t>
    </r>
  </si>
  <si>
    <r>
      <rPr>
        <b/>
        <i/>
        <sz val="8"/>
        <color rgb="FFFF5A00"/>
        <rFont val="Open Sans"/>
      </rPr>
      <t>Audited</t>
    </r>
  </si>
  <si>
    <r>
      <rPr>
        <b/>
        <i/>
        <sz val="8"/>
        <color rgb="FFFF5A00"/>
        <rFont val="Open Sans"/>
      </rPr>
      <t>Audited</t>
    </r>
  </si>
  <si>
    <r>
      <rPr>
        <b/>
        <i/>
        <sz val="8"/>
        <color rgb="FFFF5A00"/>
        <rFont val="Open Sans"/>
      </rPr>
      <t>Zbadane przez bieglego rewidenta</t>
    </r>
  </si>
  <si>
    <r>
      <rPr>
        <b/>
        <i/>
        <sz val="8"/>
        <color rgb="FFFF5A00"/>
        <rFont val="Open Sans"/>
      </rPr>
      <t>Zbadane przez bieglego rewidenta</t>
    </r>
  </si>
  <si>
    <r>
      <rPr>
        <b/>
        <i/>
        <sz val="8"/>
        <color rgb="FFFF5A00"/>
        <rFont val="Open Sans"/>
      </rPr>
      <t>Zbadane przez bieglego rewidenta</t>
    </r>
  </si>
  <si>
    <t>Informacje 
Grupy</t>
  </si>
  <si>
    <r>
      <rPr>
        <b/>
        <i/>
        <sz val="8"/>
        <color rgb="FFFF5A00"/>
        <rFont val="Open Sans"/>
      </rPr>
      <t>Zbadane przez bieglego rewidenta</t>
    </r>
  </si>
  <si>
    <r>
      <rPr>
        <b/>
        <i/>
        <sz val="8"/>
        <color rgb="FFFF5A00"/>
        <rFont val="Open Sans"/>
      </rPr>
      <t>Zbadane przez bieglego rewidenta</t>
    </r>
  </si>
  <si>
    <r>
      <rPr>
        <b/>
        <sz val="8"/>
        <color rgb="FFFF5A00"/>
        <rFont val="Open Sans"/>
      </rPr>
      <t>Income Statement, PLN m</t>
    </r>
  </si>
  <si>
    <r>
      <rPr>
        <b/>
        <sz val="8"/>
        <color rgb="FFFF5A00"/>
        <rFont val="Open Sans"/>
      </rPr>
      <t>Sprawozdanie z całkowitych dochodów, PLN m</t>
    </r>
  </si>
  <si>
    <r>
      <rPr>
        <b/>
        <sz val="8"/>
        <color rgb="FFFF5A00"/>
        <rFont val="Open Sans"/>
      </rPr>
      <t>Q1</t>
    </r>
    <r>
      <rPr>
        <b/>
        <sz val="8"/>
        <color rgb="FFFF5A00"/>
        <rFont val="Open Sans"/>
      </rPr>
      <t xml:space="preserve">
20</t>
    </r>
    <r>
      <rPr>
        <b/>
        <sz val="8"/>
        <color rgb="FFFF5A00"/>
        <rFont val="Open Sans"/>
      </rPr>
      <t>19</t>
    </r>
  </si>
  <si>
    <r>
      <rPr>
        <b/>
        <sz val="8"/>
        <color rgb="FFFF5A00"/>
        <rFont val="Open Sans"/>
      </rPr>
      <t>Q2</t>
    </r>
    <r>
      <rPr>
        <b/>
        <sz val="8"/>
        <color rgb="FFFF5A00"/>
        <rFont val="Open Sans"/>
      </rPr>
      <t xml:space="preserve">
20</t>
    </r>
    <r>
      <rPr>
        <b/>
        <sz val="8"/>
        <color rgb="FFFF5A00"/>
        <rFont val="Open Sans"/>
      </rPr>
      <t>19</t>
    </r>
  </si>
  <si>
    <r>
      <rPr>
        <b/>
        <sz val="8"/>
        <color rgb="FFFF5A00"/>
        <rFont val="Open Sans"/>
      </rPr>
      <t>Q3</t>
    </r>
    <r>
      <rPr>
        <b/>
        <sz val="8"/>
        <color rgb="FFFF5A00"/>
        <rFont val="Open Sans"/>
      </rPr>
      <t xml:space="preserve">
20</t>
    </r>
    <r>
      <rPr>
        <b/>
        <sz val="8"/>
        <color rgb="FFFF5A00"/>
        <rFont val="Open Sans"/>
      </rPr>
      <t>19</t>
    </r>
  </si>
  <si>
    <r>
      <rPr>
        <b/>
        <sz val="8"/>
        <color rgb="FFFF5A00"/>
        <rFont val="Open Sans"/>
      </rPr>
      <t>Q4</t>
    </r>
    <r>
      <rPr>
        <b/>
        <sz val="8"/>
        <color rgb="FFFF5A00"/>
        <rFont val="Open Sans"/>
      </rPr>
      <t xml:space="preserve">
20</t>
    </r>
    <r>
      <rPr>
        <b/>
        <sz val="8"/>
        <color rgb="FFFF5A00"/>
        <rFont val="Open Sans"/>
      </rPr>
      <t>19</t>
    </r>
  </si>
  <si>
    <r>
      <rPr>
        <b/>
        <sz val="8"/>
        <color rgb="FFFF5A00"/>
        <rFont val="Open Sans"/>
      </rPr>
      <t>Q1</t>
    </r>
    <r>
      <rPr>
        <b/>
        <sz val="8"/>
        <color rgb="FFFF5A00"/>
        <rFont val="Open Sans"/>
      </rPr>
      <t xml:space="preserve">
20</t>
    </r>
    <r>
      <rPr>
        <b/>
        <sz val="8"/>
        <color rgb="FFFF5A00"/>
        <rFont val="Open Sans"/>
      </rPr>
      <t>20</t>
    </r>
  </si>
  <si>
    <r>
      <rPr>
        <b/>
        <sz val="8"/>
        <color rgb="FFFF5A00"/>
        <rFont val="Open Sans"/>
      </rPr>
      <t>Q2</t>
    </r>
    <r>
      <rPr>
        <b/>
        <sz val="8"/>
        <color rgb="FFFF5A00"/>
        <rFont val="Open Sans"/>
      </rPr>
      <t xml:space="preserve">
20</t>
    </r>
    <r>
      <rPr>
        <b/>
        <sz val="8"/>
        <color rgb="FFFF5A00"/>
        <rFont val="Open Sans"/>
      </rPr>
      <t>20</t>
    </r>
  </si>
  <si>
    <r>
      <rPr>
        <b/>
        <sz val="8"/>
        <color rgb="FFFF5A00"/>
        <rFont val="Open Sans"/>
      </rPr>
      <t>Q3</t>
    </r>
    <r>
      <rPr>
        <b/>
        <sz val="8"/>
        <color rgb="FFFF5A00"/>
        <rFont val="Open Sans"/>
      </rPr>
      <t xml:space="preserve">
20</t>
    </r>
    <r>
      <rPr>
        <b/>
        <sz val="8"/>
        <color rgb="FFFF5A00"/>
        <rFont val="Open Sans"/>
      </rPr>
      <t>20</t>
    </r>
  </si>
  <si>
    <r>
      <rPr>
        <b/>
        <sz val="8"/>
        <color rgb="FFFF5A00"/>
        <rFont val="Open Sans"/>
      </rPr>
      <t>Q4</t>
    </r>
    <r>
      <rPr>
        <b/>
        <sz val="8"/>
        <color rgb="FFFF5A00"/>
        <rFont val="Open Sans"/>
      </rPr>
      <t xml:space="preserve">
20</t>
    </r>
    <r>
      <rPr>
        <b/>
        <sz val="8"/>
        <color rgb="FFFF5A00"/>
        <rFont val="Open Sans"/>
      </rPr>
      <t>20</t>
    </r>
  </si>
  <si>
    <r>
      <rPr>
        <b/>
        <sz val="8"/>
        <color rgb="FFFF5A00"/>
        <rFont val="Open Sans"/>
      </rPr>
      <t>Q1</t>
    </r>
    <r>
      <rPr>
        <b/>
        <sz val="8"/>
        <color rgb="FFFF5A00"/>
        <rFont val="Open Sans"/>
      </rPr>
      <t xml:space="preserve">
20</t>
    </r>
    <r>
      <rPr>
        <b/>
        <sz val="8"/>
        <color rgb="FFFF5A00"/>
        <rFont val="Open Sans"/>
      </rPr>
      <t>21</t>
    </r>
  </si>
  <si>
    <r>
      <rPr>
        <b/>
        <sz val="8"/>
        <color rgb="FFFF5A00"/>
        <rFont val="Open Sans"/>
      </rPr>
      <t>Q2</t>
    </r>
    <r>
      <rPr>
        <b/>
        <sz val="8"/>
        <color rgb="FFFF5A00"/>
        <rFont val="Open Sans"/>
      </rPr>
      <t xml:space="preserve">
20</t>
    </r>
    <r>
      <rPr>
        <b/>
        <sz val="8"/>
        <color rgb="FFFF5A00"/>
        <rFont val="Open Sans"/>
      </rPr>
      <t>21</t>
    </r>
  </si>
  <si>
    <r>
      <rPr>
        <b/>
        <sz val="8"/>
        <color rgb="FFFF5A00"/>
        <rFont val="Open Sans"/>
      </rPr>
      <t>Q3</t>
    </r>
    <r>
      <rPr>
        <b/>
        <sz val="8"/>
        <color rgb="FFFF5A00"/>
        <rFont val="Open Sans"/>
      </rPr>
      <t xml:space="preserve">
20</t>
    </r>
    <r>
      <rPr>
        <b/>
        <sz val="8"/>
        <color rgb="FFFF5A00"/>
        <rFont val="Open Sans"/>
      </rPr>
      <t>21</t>
    </r>
  </si>
  <si>
    <r>
      <rPr>
        <b/>
        <sz val="8"/>
        <color rgb="FFFF5A00"/>
        <rFont val="Open Sans"/>
      </rPr>
      <t>Q4</t>
    </r>
    <r>
      <rPr>
        <b/>
        <sz val="8"/>
        <color rgb="FFFF5A00"/>
        <rFont val="Open Sans"/>
      </rPr>
      <t xml:space="preserve">
20</t>
    </r>
    <r>
      <rPr>
        <b/>
        <sz val="8"/>
        <color rgb="FFFF5A00"/>
        <rFont val="Open Sans"/>
      </rPr>
      <t>21</t>
    </r>
  </si>
  <si>
    <r>
      <rPr>
        <b/>
        <sz val="8"/>
        <color rgb="FFFF5A00"/>
        <rFont val="Open Sans"/>
      </rPr>
      <t>Q1</t>
    </r>
    <r>
      <rPr>
        <b/>
        <sz val="8"/>
        <color rgb="FFFF5A00"/>
        <rFont val="Open Sans"/>
      </rPr>
      <t xml:space="preserve">
20</t>
    </r>
    <r>
      <rPr>
        <b/>
        <sz val="8"/>
        <color rgb="FFFF5A00"/>
        <rFont val="Open Sans"/>
      </rPr>
      <t>22</t>
    </r>
  </si>
  <si>
    <r>
      <rPr>
        <b/>
        <sz val="8"/>
        <color rgb="FFFF5A00"/>
        <rFont val="Open Sans"/>
      </rPr>
      <t>Q2</t>
    </r>
    <r>
      <rPr>
        <b/>
        <sz val="8"/>
        <color rgb="FFFF5A00"/>
        <rFont val="Open Sans"/>
      </rPr>
      <t xml:space="preserve">
20</t>
    </r>
    <r>
      <rPr>
        <b/>
        <sz val="8"/>
        <color rgb="FFFF5A00"/>
        <rFont val="Open Sans"/>
      </rPr>
      <t>22</t>
    </r>
  </si>
  <si>
    <r>
      <rPr>
        <b/>
        <sz val="8"/>
        <color rgb="FFFF5A00"/>
        <rFont val="Open Sans"/>
      </rPr>
      <t>Q3</t>
    </r>
    <r>
      <rPr>
        <b/>
        <sz val="8"/>
        <color rgb="FFFF5A00"/>
        <rFont val="Open Sans"/>
      </rPr>
      <t xml:space="preserve">
20</t>
    </r>
    <r>
      <rPr>
        <b/>
        <sz val="8"/>
        <color rgb="FFFF5A00"/>
        <rFont val="Open Sans"/>
      </rPr>
      <t>22</t>
    </r>
  </si>
  <si>
    <r>
      <rPr>
        <b/>
        <sz val="8"/>
        <color rgb="FFFF5A00"/>
        <rFont val="Open Sans"/>
      </rPr>
      <t>Revenue</t>
    </r>
  </si>
  <si>
    <r>
      <rPr>
        <b/>
        <sz val="8"/>
        <color rgb="FFFF5A00"/>
        <rFont val="Open Sans"/>
      </rPr>
      <t>Przychody</t>
    </r>
  </si>
  <si>
    <r>
      <rPr>
        <sz val="8"/>
        <color rgb="FF000000"/>
        <rFont val="Open Sans"/>
      </rPr>
      <t>Marketplace revenue</t>
    </r>
  </si>
  <si>
    <r>
      <rPr>
        <sz val="8"/>
        <color rgb="FF000000"/>
        <rFont val="Open Sans"/>
      </rPr>
      <t>Przychody platformy handlowej</t>
    </r>
  </si>
  <si>
    <r>
      <rPr>
        <sz val="8"/>
        <color rgb="FF000000"/>
        <rFont val="Open Sans"/>
      </rPr>
      <t>Advertising revenue</t>
    </r>
  </si>
  <si>
    <r>
      <rPr>
        <sz val="8"/>
        <color rgb="FF000000"/>
        <rFont val="Open Sans"/>
      </rPr>
      <t>Usługi reklamowe</t>
    </r>
  </si>
  <si>
    <r>
      <rPr>
        <sz val="8"/>
        <color rgb="FF000000"/>
        <rFont val="Open Sans"/>
      </rPr>
      <t>Price comparison revenue</t>
    </r>
  </si>
  <si>
    <r>
      <rPr>
        <sz val="8"/>
        <color rgb="FF000000"/>
        <rFont val="Open Sans"/>
      </rPr>
      <t>Przychody z porównywarki cenowej</t>
    </r>
  </si>
  <si>
    <r>
      <rPr>
        <sz val="8"/>
        <color rgb="FF000000"/>
        <rFont val="Open Sans"/>
      </rPr>
      <t>Retail revenue</t>
    </r>
  </si>
  <si>
    <r>
      <rPr>
        <sz val="8"/>
        <color rgb="FF000000"/>
        <rFont val="Open Sans"/>
      </rPr>
      <t>Sprzedaż towarów</t>
    </r>
  </si>
  <si>
    <r>
      <rPr>
        <sz val="8"/>
        <color rgb="FF000000"/>
        <rFont val="Open Sans"/>
      </rPr>
      <t>Other revenue</t>
    </r>
  </si>
  <si>
    <r>
      <rPr>
        <sz val="8"/>
        <color rgb="FF000000"/>
        <rFont val="Open Sans"/>
      </rPr>
      <t>Pozostałe przychody</t>
    </r>
  </si>
  <si>
    <r>
      <rPr>
        <b/>
        <sz val="8"/>
        <color rgb="FF000000"/>
        <rFont val="Open Sans"/>
      </rPr>
      <t>Operating expenses</t>
    </r>
  </si>
  <si>
    <r>
      <rPr>
        <b/>
        <sz val="8"/>
        <color rgb="FF000000"/>
        <rFont val="Open Sans"/>
      </rPr>
      <t>Koszty operacyjne</t>
    </r>
  </si>
  <si>
    <r>
      <rPr>
        <sz val="8"/>
        <color rgb="FF000000"/>
        <rFont val="Open Sans"/>
      </rPr>
      <t>Payment charges</t>
    </r>
  </si>
  <si>
    <r>
      <rPr>
        <sz val="8"/>
        <color rgb="FF000000"/>
        <rFont val="Open Sans"/>
      </rPr>
      <t>Koszty obsługi płatności</t>
    </r>
  </si>
  <si>
    <r>
      <rPr>
        <sz val="8"/>
        <color rgb="FF000000"/>
        <rFont val="Open Sans"/>
      </rPr>
      <t>Cost of goods sold</t>
    </r>
  </si>
  <si>
    <r>
      <rPr>
        <sz val="8"/>
        <color rgb="FF000000"/>
        <rFont val="Open Sans"/>
      </rPr>
      <t>Wartość sprzedanych towarów i materiałów</t>
    </r>
  </si>
  <si>
    <r>
      <rPr>
        <sz val="8"/>
        <color rgb="FF000000"/>
        <rFont val="Open Sans"/>
      </rPr>
      <t>Net costs of delivery</t>
    </r>
  </si>
  <si>
    <r>
      <rPr>
        <sz val="8"/>
        <color rgb="FF000000"/>
        <rFont val="Open Sans"/>
      </rPr>
      <t>Koszty dostaw netto</t>
    </r>
  </si>
  <si>
    <r>
      <rPr>
        <sz val="8"/>
        <color rgb="FF000000"/>
        <rFont val="Open Sans"/>
      </rPr>
      <t>Marketing service expenses</t>
    </r>
  </si>
  <si>
    <r>
      <rPr>
        <sz val="8"/>
        <color rgb="FF000000"/>
        <rFont val="Open Sans"/>
      </rPr>
      <t>Koszty usług marketingowych</t>
    </r>
  </si>
  <si>
    <r>
      <rPr>
        <sz val="8"/>
        <color rgb="FF000000"/>
        <rFont val="Open Sans"/>
      </rPr>
      <t>Staff costs net</t>
    </r>
  </si>
  <si>
    <r>
      <rPr>
        <sz val="8"/>
        <color rgb="FF000000"/>
        <rFont val="Open Sans"/>
      </rPr>
      <t>Koszty pracownicze netto</t>
    </r>
  </si>
  <si>
    <t>IT service expenses</t>
  </si>
  <si>
    <r>
      <rPr>
        <sz val="8"/>
        <color rgb="FF000000"/>
        <rFont val="Open Sans"/>
      </rPr>
      <t>Koszty usług IT</t>
    </r>
  </si>
  <si>
    <r>
      <rPr>
        <sz val="8"/>
        <color rgb="FF000000"/>
        <rFont val="Open Sans"/>
      </rPr>
      <t>Other expenses net</t>
    </r>
  </si>
  <si>
    <r>
      <rPr>
        <sz val="8"/>
        <color rgb="FF000000"/>
        <rFont val="Open Sans"/>
      </rPr>
      <t>Pozostałe koszty</t>
    </r>
  </si>
  <si>
    <r>
      <rPr>
        <sz val="8"/>
        <color rgb="FF000000"/>
        <rFont val="Open Sans"/>
      </rPr>
      <t xml:space="preserve">Net impairment losses on financial and contract assets </t>
    </r>
  </si>
  <si>
    <r>
      <rPr>
        <sz val="8"/>
        <color rgb="FF000000"/>
        <rFont val="Open Sans"/>
      </rPr>
      <t>Odpisy netto z tytułu utraty wartości aktywów finansowych i aktywów z tytułu umów z klientami</t>
    </r>
  </si>
  <si>
    <r>
      <rPr>
        <sz val="8"/>
        <color rgb="FF000000"/>
        <rFont val="Open Sans"/>
      </rPr>
      <t>Transaction costs</t>
    </r>
  </si>
  <si>
    <r>
      <rPr>
        <sz val="8"/>
        <color rgb="FF000000"/>
        <rFont val="Open Sans"/>
      </rPr>
      <t>Koszty transakcyjne</t>
    </r>
  </si>
  <si>
    <t>Operating profit before amortisation, depreciation and impairment losses of non-current non-financial assets (EBITDA)</t>
  </si>
  <si>
    <t>Zysk z działalności operacyjnej przed amortyzacją oraz odpisami z tytułu utraty wartości niefinansowych aktywów trwałych</t>
  </si>
  <si>
    <t>Amortisation, depreciation and impairment losses of non-current non-financial assets</t>
  </si>
  <si>
    <t>Amortyzacja oraz odpisy z tytułu utraty wartości niefinansowych aktywów trwałych</t>
  </si>
  <si>
    <t>Amortisation</t>
  </si>
  <si>
    <t>Amortyzacja wartości niematerialnych i prawnych</t>
  </si>
  <si>
    <t>Depreciation</t>
  </si>
  <si>
    <t>Amortyzacja środków trwałych</t>
  </si>
  <si>
    <t>Impairment losses of non-current non-financial assets</t>
  </si>
  <si>
    <t>Odpisy z tytułu utraty wartości niefinansowych aktywów trwałych</t>
  </si>
  <si>
    <t>Operating profit/(loss)</t>
  </si>
  <si>
    <t>Zysk/(strata) z działalności operacyjnej</t>
  </si>
  <si>
    <r>
      <rPr>
        <b/>
        <sz val="8"/>
        <color rgb="FF000000"/>
        <rFont val="Open Sans"/>
      </rPr>
      <t>Net Financial result</t>
    </r>
  </si>
  <si>
    <t>Wynik z działalności fnansowej</t>
  </si>
  <si>
    <r>
      <rPr>
        <sz val="8"/>
        <color rgb="FF000000"/>
        <rFont val="Open Sans"/>
      </rPr>
      <t>Financial income</t>
    </r>
  </si>
  <si>
    <r>
      <rPr>
        <sz val="8"/>
        <color rgb="FF000000"/>
        <rFont val="Open Sans"/>
      </rPr>
      <t>Przychody finansowe</t>
    </r>
  </si>
  <si>
    <r>
      <rPr>
        <sz val="8"/>
        <color rgb="FF000000"/>
        <rFont val="Open Sans"/>
      </rPr>
      <t>Financial costs</t>
    </r>
  </si>
  <si>
    <r>
      <rPr>
        <sz val="8"/>
        <color rgb="FF000000"/>
        <rFont val="Open Sans"/>
      </rPr>
      <t>Koszty finansowe</t>
    </r>
  </si>
  <si>
    <r>
      <rPr>
        <sz val="8"/>
        <color rgb="FF000000"/>
        <rFont val="Open Sans"/>
      </rPr>
      <t>Foreign exchange (profits)/losses</t>
    </r>
  </si>
  <si>
    <r>
      <rPr>
        <sz val="8"/>
        <color rgb="FF000000"/>
        <rFont val="Open Sans"/>
      </rPr>
      <t>Dodatnie/(ujemne) różnice kursowe</t>
    </r>
  </si>
  <si>
    <t>Profit/(loss) before Income tax</t>
  </si>
  <si>
    <t>Zysk/(strata) przed opodatkowaniem</t>
  </si>
  <si>
    <r>
      <rPr>
        <sz val="8"/>
        <color rgb="FF000000"/>
        <rFont val="Open Sans"/>
      </rPr>
      <t>Income tax expenses</t>
    </r>
  </si>
  <si>
    <r>
      <rPr>
        <sz val="8"/>
        <color rgb="FF000000"/>
        <rFont val="Open Sans"/>
      </rPr>
      <t>Podatek dochodowy</t>
    </r>
  </si>
  <si>
    <t>Net Profit/(loss)</t>
  </si>
  <si>
    <t>Zysk/(strata) netto</t>
  </si>
  <si>
    <t>Income Statement, PLN m</t>
  </si>
  <si>
    <t>Sprawozdanie z całkowitych dochodów, PLN m</t>
  </si>
  <si>
    <t>Q3
2023</t>
  </si>
  <si>
    <t>Revenue</t>
  </si>
  <si>
    <t>Przychody</t>
  </si>
  <si>
    <t>Marketplace revenue</t>
  </si>
  <si>
    <t>Przychody platformy handlowej</t>
  </si>
  <si>
    <t>Advertising revenue</t>
  </si>
  <si>
    <t>Usługi reklamowe</t>
  </si>
  <si>
    <t>Price comparison revenue</t>
  </si>
  <si>
    <t>Przychody z porównywarki cenowej</t>
  </si>
  <si>
    <t>Retail revenue</t>
  </si>
  <si>
    <t>Sprzedaż towarów</t>
  </si>
  <si>
    <t>Other revenue</t>
  </si>
  <si>
    <t>Pozostałe przychody</t>
  </si>
  <si>
    <t>Operating expenses</t>
  </si>
  <si>
    <t>Koszty operacyjne</t>
  </si>
  <si>
    <t>Payment charges</t>
  </si>
  <si>
    <t>Koszty obsługi płatności</t>
  </si>
  <si>
    <t>Cost of goods sold</t>
  </si>
  <si>
    <t>Wartość sprzedanych towarów i materiałów</t>
  </si>
  <si>
    <t>Net costs of delivery</t>
  </si>
  <si>
    <t>Koszty dostaw netto</t>
  </si>
  <si>
    <t>Marketing service expenses</t>
  </si>
  <si>
    <t>Koszty usług marketingowych</t>
  </si>
  <si>
    <t>Staff costs net</t>
  </si>
  <si>
    <t>Koszty pracownicze netto</t>
  </si>
  <si>
    <t>Koszty usług IT</t>
  </si>
  <si>
    <t>Other expenses net</t>
  </si>
  <si>
    <t>Pozostałe koszty</t>
  </si>
  <si>
    <t xml:space="preserve">Net impairment losses on financial and contract assets </t>
  </si>
  <si>
    <t>Odpisy netto z tytułu utraty wartości aktywów finansowych i aktywów z tytułu umów z klientami</t>
  </si>
  <si>
    <t>Transaction costs</t>
  </si>
  <si>
    <t>Koszty transakcyjne</t>
  </si>
  <si>
    <r>
      <rPr>
        <b/>
        <sz val="8"/>
        <color rgb="FFFF5A00"/>
        <rFont val="Open Sans"/>
      </rPr>
      <t>Income Statement, PLN m</t>
    </r>
  </si>
  <si>
    <r>
      <rPr>
        <b/>
        <sz val="8"/>
        <color rgb="FFFF5A00"/>
        <rFont val="Open Sans"/>
      </rPr>
      <t>Sprawozdanie z całkowitych dochodów, PLN m</t>
    </r>
  </si>
  <si>
    <r>
      <rPr>
        <b/>
        <sz val="8"/>
        <color rgb="FFFF5A00"/>
        <rFont val="Open Sans"/>
      </rPr>
      <t>Q2</t>
    </r>
    <r>
      <rPr>
        <b/>
        <sz val="8"/>
        <color rgb="FFFF5A00"/>
        <rFont val="Open Sans"/>
      </rPr>
      <t xml:space="preserve">
20</t>
    </r>
    <r>
      <rPr>
        <b/>
        <sz val="8"/>
        <color rgb="FFFF5A00"/>
        <rFont val="Open Sans"/>
      </rPr>
      <t>22</t>
    </r>
  </si>
  <si>
    <r>
      <rPr>
        <b/>
        <sz val="8"/>
        <color rgb="FFFF5A00"/>
        <rFont val="Open Sans"/>
      </rPr>
      <t>Q3</t>
    </r>
    <r>
      <rPr>
        <b/>
        <sz val="8"/>
        <color rgb="FFFF5A00"/>
        <rFont val="Open Sans"/>
      </rPr>
      <t xml:space="preserve">
20</t>
    </r>
    <r>
      <rPr>
        <b/>
        <sz val="8"/>
        <color rgb="FFFF5A00"/>
        <rFont val="Open Sans"/>
      </rPr>
      <t>22</t>
    </r>
  </si>
  <si>
    <r>
      <rPr>
        <b/>
        <sz val="8"/>
        <color rgb="FFFF5A00"/>
        <rFont val="Open Sans"/>
      </rPr>
      <t>Revenue</t>
    </r>
  </si>
  <si>
    <r>
      <rPr>
        <b/>
        <sz val="8"/>
        <color rgb="FFFF5A00"/>
        <rFont val="Open Sans"/>
      </rPr>
      <t>Przychody</t>
    </r>
  </si>
  <si>
    <r>
      <rPr>
        <sz val="8"/>
        <color rgb="FF000000"/>
        <rFont val="Open Sans"/>
      </rPr>
      <t>Marketplace revenue</t>
    </r>
  </si>
  <si>
    <r>
      <rPr>
        <sz val="8"/>
        <color rgb="FF000000"/>
        <rFont val="Open Sans"/>
      </rPr>
      <t>Przychody platformy handlowej</t>
    </r>
  </si>
  <si>
    <r>
      <rPr>
        <sz val="8"/>
        <color rgb="FF000000"/>
        <rFont val="Open Sans"/>
      </rPr>
      <t>Advertising revenue</t>
    </r>
  </si>
  <si>
    <r>
      <rPr>
        <sz val="8"/>
        <color rgb="FF000000"/>
        <rFont val="Open Sans"/>
      </rPr>
      <t>Usługi reklamowe</t>
    </r>
  </si>
  <si>
    <r>
      <rPr>
        <sz val="8"/>
        <color rgb="FF000000"/>
        <rFont val="Open Sans"/>
      </rPr>
      <t>Retail revenue</t>
    </r>
  </si>
  <si>
    <r>
      <rPr>
        <sz val="8"/>
        <color rgb="FF000000"/>
        <rFont val="Open Sans"/>
      </rPr>
      <t>Sprzedaż towarów</t>
    </r>
  </si>
  <si>
    <r>
      <rPr>
        <sz val="8"/>
        <color rgb="FF000000"/>
        <rFont val="Open Sans"/>
      </rPr>
      <t>Other revenue</t>
    </r>
  </si>
  <si>
    <r>
      <rPr>
        <sz val="8"/>
        <color rgb="FF000000"/>
        <rFont val="Open Sans"/>
      </rPr>
      <t>Pozostałe przychody</t>
    </r>
  </si>
  <si>
    <r>
      <rPr>
        <b/>
        <sz val="8"/>
        <color rgb="FF000000"/>
        <rFont val="Open Sans"/>
      </rPr>
      <t>Operating expenses</t>
    </r>
  </si>
  <si>
    <r>
      <rPr>
        <b/>
        <sz val="8"/>
        <color rgb="FF000000"/>
        <rFont val="Open Sans"/>
      </rPr>
      <t>Koszty operacyjne</t>
    </r>
  </si>
  <si>
    <r>
      <rPr>
        <sz val="8"/>
        <color rgb="FF000000"/>
        <rFont val="Open Sans"/>
      </rPr>
      <t>Payment charges</t>
    </r>
  </si>
  <si>
    <r>
      <rPr>
        <sz val="8"/>
        <color rgb="FF000000"/>
        <rFont val="Open Sans"/>
      </rPr>
      <t>Koszty obsługi płatności</t>
    </r>
  </si>
  <si>
    <r>
      <rPr>
        <sz val="8"/>
        <color rgb="FF000000"/>
        <rFont val="Open Sans"/>
      </rPr>
      <t>Cost of goods sold</t>
    </r>
  </si>
  <si>
    <r>
      <rPr>
        <sz val="8"/>
        <color rgb="FF000000"/>
        <rFont val="Open Sans"/>
      </rPr>
      <t>Wartość sprzedanych towarów i materiałów</t>
    </r>
  </si>
  <si>
    <r>
      <rPr>
        <sz val="8"/>
        <color rgb="FF000000"/>
        <rFont val="Open Sans"/>
      </rPr>
      <t>Marketing service expenses</t>
    </r>
  </si>
  <si>
    <r>
      <rPr>
        <sz val="8"/>
        <color rgb="FF000000"/>
        <rFont val="Open Sans"/>
      </rPr>
      <t>Koszty usług marketingowych</t>
    </r>
  </si>
  <si>
    <r>
      <rPr>
        <sz val="8"/>
        <color rgb="FF000000"/>
        <rFont val="Open Sans"/>
      </rPr>
      <t>Staff costs net</t>
    </r>
  </si>
  <si>
    <r>
      <rPr>
        <sz val="8"/>
        <color rgb="FF000000"/>
        <rFont val="Open Sans"/>
      </rPr>
      <t>Koszty pracownicze netto</t>
    </r>
  </si>
  <si>
    <r>
      <rPr>
        <sz val="8"/>
        <color rgb="FF000000"/>
        <rFont val="Open Sans"/>
      </rPr>
      <t>Koszty usług IT</t>
    </r>
  </si>
  <si>
    <r>
      <rPr>
        <sz val="8"/>
        <color rgb="FF000000"/>
        <rFont val="Open Sans"/>
      </rPr>
      <t>Other expenses net</t>
    </r>
  </si>
  <si>
    <r>
      <rPr>
        <sz val="8"/>
        <color rgb="FF000000"/>
        <rFont val="Open Sans"/>
      </rPr>
      <t>Pozostałe koszty</t>
    </r>
  </si>
  <si>
    <r>
      <rPr>
        <sz val="8"/>
        <color rgb="FF000000"/>
        <rFont val="Open Sans"/>
      </rPr>
      <t xml:space="preserve">Net impairment losses on financial and contract assets </t>
    </r>
  </si>
  <si>
    <r>
      <rPr>
        <sz val="8"/>
        <color rgb="FF000000"/>
        <rFont val="Open Sans"/>
      </rPr>
      <t>Odpisy netto z tytułu utraty wartości aktywów finansowych i aktywów z tytułu umów z klientami</t>
    </r>
  </si>
  <si>
    <t>Unaudited</t>
  </si>
  <si>
    <t>Niezbadane przez bieglego rewidenta</t>
  </si>
  <si>
    <t>Balance Sheet, PLN m</t>
  </si>
  <si>
    <t>Bilans, PLN m</t>
  </si>
  <si>
    <t>ASSETS</t>
  </si>
  <si>
    <t>Aktywa</t>
  </si>
  <si>
    <t>Non-current assets</t>
  </si>
  <si>
    <t>Aktywa trwałe</t>
  </si>
  <si>
    <t>Goodwill</t>
  </si>
  <si>
    <t>Wartość firmy</t>
  </si>
  <si>
    <t>Other intangible assets</t>
  </si>
  <si>
    <t>Inne wartości niematerialne i prawne</t>
  </si>
  <si>
    <t>Property, plant and equipment</t>
  </si>
  <si>
    <t>Rzeczowe aktywa trwałe</t>
  </si>
  <si>
    <t>Other receivables</t>
  </si>
  <si>
    <t>Pozostałe należności</t>
  </si>
  <si>
    <t>Prepayments</t>
  </si>
  <si>
    <t>Przedpłaty</t>
  </si>
  <si>
    <t xml:space="preserve">Derivative financial assets </t>
  </si>
  <si>
    <t>Pozostałe aktywa finansowe</t>
  </si>
  <si>
    <t>Loans granted</t>
  </si>
  <si>
    <t>Pożyczki udzielone</t>
  </si>
  <si>
    <t>Consumer loans at amortised cost</t>
  </si>
  <si>
    <t>Pożyczki konsumenckie wyceniane w zamortyzowanym koszcie</t>
  </si>
  <si>
    <t>Consumer loans at fair value</t>
  </si>
  <si>
    <t>Pożyczki konsumenckie wyceniane w wartości godziwej</t>
  </si>
  <si>
    <t>Deferred tax assets</t>
  </si>
  <si>
    <t>Aktywa z tytułu podatku odroczonego</t>
  </si>
  <si>
    <t>Investments</t>
  </si>
  <si>
    <t>Inwestycje</t>
  </si>
  <si>
    <t>Restricted cash</t>
  </si>
  <si>
    <t>Środki pieniężne o ograniczonej możliwości dysponowania</t>
  </si>
  <si>
    <t>Total non-current assets</t>
  </si>
  <si>
    <t>Aktywa trwałe razem</t>
  </si>
  <si>
    <t>Current assets</t>
  </si>
  <si>
    <t>Aktywa obrotowe</t>
  </si>
  <si>
    <t>Inventory</t>
  </si>
  <si>
    <t>Zapasy</t>
  </si>
  <si>
    <t>Trade and other receivables</t>
  </si>
  <si>
    <t>Należności handlowe oraz pozostałe</t>
  </si>
  <si>
    <t>Loans receivables</t>
  </si>
  <si>
    <t>Należności z tytułu pożyczek</t>
  </si>
  <si>
    <t>Instrumenty pochodne</t>
  </si>
  <si>
    <t>Other financial assets</t>
  </si>
  <si>
    <t>Income tax receivables</t>
  </si>
  <si>
    <t>Należności z tytułu podatku dochodowego</t>
  </si>
  <si>
    <t>Cash and cash equivalents</t>
  </si>
  <si>
    <t>Środki pieniężne i ich ekwiwalenty</t>
  </si>
  <si>
    <t>Total current assets</t>
  </si>
  <si>
    <t>Aktywa obrotowe razem</t>
  </si>
  <si>
    <t>TOTAL ASSETS</t>
  </si>
  <si>
    <t>Aktywa razem</t>
  </si>
  <si>
    <t>EQUITY AND LIABILITIES</t>
  </si>
  <si>
    <t>PASYWA</t>
  </si>
  <si>
    <t>Equity</t>
  </si>
  <si>
    <t>Kapitał własny </t>
  </si>
  <si>
    <t xml:space="preserve">Share capital </t>
  </si>
  <si>
    <t>Kapitał zakładowy </t>
  </si>
  <si>
    <t>Capital reserve</t>
  </si>
  <si>
    <t>Kapitał zapasowy</t>
  </si>
  <si>
    <t>Exchange differences on translating foreign operations</t>
  </si>
  <si>
    <t>Różnice kursowe z przeliczenia operacji zagranicznych</t>
  </si>
  <si>
    <t>Cash flow hedge reserve</t>
  </si>
  <si>
    <t>Kapitał rezerwowy z wyceny zabezpieczeń przepływów pieniężnych</t>
  </si>
  <si>
    <t>Actuarial gain/(loss)</t>
  </si>
  <si>
    <t>Zysk/(strata) aktuarialna</t>
  </si>
  <si>
    <t>Other reserves</t>
  </si>
  <si>
    <t>Pozostałe kapitały rezerwowe</t>
  </si>
  <si>
    <t>Treasury shares</t>
  </si>
  <si>
    <t>Akcje własne</t>
  </si>
  <si>
    <t>Retained earnings</t>
  </si>
  <si>
    <t>Niepodzielony wynik finansowy za lata ubiegłe</t>
  </si>
  <si>
    <t>Net result</t>
  </si>
  <si>
    <t>Wynik bieżący</t>
  </si>
  <si>
    <t>Equity allocated to shareholders of the Parent</t>
  </si>
  <si>
    <t>Kapitał własny przypisany akcjonariuszom Jednostki Dominującej</t>
  </si>
  <si>
    <t>Non-controlling interest</t>
  </si>
  <si>
    <t>Udziały mniejszościowe</t>
  </si>
  <si>
    <t>TOTAL EQUITY</t>
  </si>
  <si>
    <t>Razem kapitał własny</t>
  </si>
  <si>
    <t>Non-current liabilities</t>
  </si>
  <si>
    <t>Zobowiązania długoterminowe</t>
  </si>
  <si>
    <t>Borrowings</t>
  </si>
  <si>
    <t>Kredyty i pożyczki</t>
  </si>
  <si>
    <t>Lease liabilities</t>
  </si>
  <si>
    <t>Zobowiązania leasingowe</t>
  </si>
  <si>
    <t>Written put option liability</t>
  </si>
  <si>
    <t>Zobowiązania opcyjne do wykupu udziałów niedających kontroli</t>
  </si>
  <si>
    <t>Other financial liabilities</t>
  </si>
  <si>
    <t>Pozostałe zobowiązania finansowe</t>
  </si>
  <si>
    <t xml:space="preserve">Deferred tax liability </t>
  </si>
  <si>
    <t>Zobowiązanie z tytułu odroczonego podatku dochodowego </t>
  </si>
  <si>
    <t>Liabilities to employees</t>
  </si>
  <si>
    <t>Zobowiązania wobec pracowników</t>
  </si>
  <si>
    <t>Liabilities related to business combinations</t>
  </si>
  <si>
    <t>Zobowiązania związane z połączeniem jednostek gospodarczych</t>
  </si>
  <si>
    <t>Derivative financial liabilities</t>
  </si>
  <si>
    <t>Zobowiązania finansowe będące instrumentami pochodnymi</t>
  </si>
  <si>
    <t>Total non-current liabilities</t>
  </si>
  <si>
    <t>Zobowiązania długoterminowe - razem</t>
  </si>
  <si>
    <t>Current liabilities</t>
  </si>
  <si>
    <t>Zobowiązania krótkoterminowe</t>
  </si>
  <si>
    <t>Income tax liability</t>
  </si>
  <si>
    <t>Zobowiązania z tytułu podatku dochodowego</t>
  </si>
  <si>
    <t>Trade and other liabilities</t>
  </si>
  <si>
    <t>Zobowiązania handlowe oraz pozostałe zobowiązania</t>
  </si>
  <si>
    <t>Total current liabilities</t>
  </si>
  <si>
    <t>Zobowiązania krótkoterminowe - razem</t>
  </si>
  <si>
    <t>TOTAL EQUITY AND LIABILITIES</t>
  </si>
  <si>
    <t>Kapitał własny i zobowiązania razem</t>
  </si>
  <si>
    <r>
      <rPr>
        <b/>
        <i/>
        <sz val="8"/>
        <color rgb="FFFF5A00"/>
        <rFont val="Open Sans"/>
      </rPr>
      <t>Company's information</t>
    </r>
  </si>
  <si>
    <r>
      <rPr>
        <b/>
        <i/>
        <sz val="8"/>
        <color rgb="FFFF5A00"/>
        <rFont val="Open Sans"/>
      </rPr>
      <t>Informacje Grupy</t>
    </r>
  </si>
  <si>
    <t>Statements of Cash Flows, PLN m</t>
  </si>
  <si>
    <t>Rachunek Przepływów Pieniężnych, PLN m</t>
  </si>
  <si>
    <t>Amortisation, Depreciation and Impairment losses of non-current non-financial assets</t>
  </si>
  <si>
    <t xml:space="preserve">Net interest expense </t>
  </si>
  <si>
    <t>Koszty odsetkowe netto </t>
  </si>
  <si>
    <t>Non-cash employee benefits expense – share-based payments</t>
  </si>
  <si>
    <t>Niegotówkowe koszty świadczeń pracowniczych – płatności na bazie akcji</t>
  </si>
  <si>
    <t>Revolving facility availability fee</t>
  </si>
  <si>
    <t>Opłata za dostępność linii kredytowej</t>
  </si>
  <si>
    <t>Net (gain)/loss exchange differences</t>
  </si>
  <si>
    <t>Zysk/(strata) z tytułu różnic kursowych</t>
  </si>
  <si>
    <t xml:space="preserve">Interest on lease liability </t>
  </si>
  <si>
    <t>Koszty odsetek z tytułu leasingu </t>
  </si>
  <si>
    <t>Net (gain)/loss on sale of non-current assets</t>
  </si>
  <si>
    <t>(Zysk)/strata netto ze sprzedaży aktywów trwałych</t>
  </si>
  <si>
    <t>Net (gain)/loss on measurement of financial instrument</t>
  </si>
  <si>
    <t>Zysk na wycenie instrumentów finansowych</t>
  </si>
  <si>
    <t>(Increase)/Decrease in trade and other receivables and prepayments</t>
  </si>
  <si>
    <t>(Zwiększenie)/zmniejszenie stanu należności handlowych i pozostałych należności oraz przedpłat</t>
  </si>
  <si>
    <t>(Increase)/Decrease in inventories</t>
  </si>
  <si>
    <t>Zmiana stanu zapasów</t>
  </si>
  <si>
    <t>(Increase)/Decrease in consumer loans</t>
  </si>
  <si>
    <t>Zmiana stanu pożyczek konsumenckich</t>
  </si>
  <si>
    <t>Increase/(Decrease) in trade and other liabilities</t>
  </si>
  <si>
    <t>Zwiększenie/(zmniejszenie) stanu zobowiązań handlowych oraz pozostałych</t>
  </si>
  <si>
    <t>Increase/(Decrease) in liabilities to employees</t>
  </si>
  <si>
    <t>Zmiana stanu zobowiązań wobec pracowników</t>
  </si>
  <si>
    <t>Other</t>
  </si>
  <si>
    <t>Pozostałe</t>
  </si>
  <si>
    <t>Cash provided by operating activities</t>
  </si>
  <si>
    <t>Wpływy pieniężne z działalności operacyjnej</t>
  </si>
  <si>
    <t xml:space="preserve"> Income tax paid</t>
  </si>
  <si>
    <t>Podatek dochodowy zapłacony</t>
  </si>
  <si>
    <t>Net cash inflow/(outflow) from operating activities</t>
  </si>
  <si>
    <t>Przepływy środków pieniężnych netto z działalności operacyjnej</t>
  </si>
  <si>
    <t>Cash flows from investing activities</t>
  </si>
  <si>
    <t>Przepływy pieniężne z działalności inwestycyjnej</t>
  </si>
  <si>
    <t>Payments for property, plant &amp; equipment and intangibles</t>
  </si>
  <si>
    <t>Wypływy z tytułu nabycia rzeczowych aktywów trwałych oraz wartości niematerialnych</t>
  </si>
  <si>
    <t>Cash received upon settlement of the deal contingent forward</t>
  </si>
  <si>
    <t>Wpływy z tytułu rozliczenia transakcji terminowych</t>
  </si>
  <si>
    <t>Settlement of the deal contingent forward</t>
  </si>
  <si>
    <t>Wydatki z tytułu rozliczenia transakcji terminowych</t>
  </si>
  <si>
    <t>Repayment of loans granted</t>
  </si>
  <si>
    <t>Spłata pożyczek udzielonych</t>
  </si>
  <si>
    <t>Acquisition of subsidiary (net of cash acquired)</t>
  </si>
  <si>
    <t>Nabycie jednostki zależnej (po potrąceniu przejętych środków pieniężnych)</t>
  </si>
  <si>
    <t>Net cash inflow/(outflow) from investing activities</t>
  </si>
  <si>
    <t>Przepływy pieniężne netto z działalności inwestycyjnej</t>
  </si>
  <si>
    <t>Proceeds from capital increase</t>
  </si>
  <si>
    <t>Wpływy z podwyższenia kapitału</t>
  </si>
  <si>
    <t>Acquisition of treasury shares</t>
  </si>
  <si>
    <t>Zakup akcji własnych</t>
  </si>
  <si>
    <t xml:space="preserve">Repayment of share premium </t>
  </si>
  <si>
    <t>Wypływy z tytułu zmniejszenia kapitału</t>
  </si>
  <si>
    <t>Borrowings received</t>
  </si>
  <si>
    <t>Zaciągnięcie kredytów i pożyczek</t>
  </si>
  <si>
    <t>Arrangement fee paid</t>
  </si>
  <si>
    <t>Zapłacona prowizja za udzielenie kredytu</t>
  </si>
  <si>
    <t>Borrowings repaid</t>
  </si>
  <si>
    <t>Spłata kredytów i pożyczek</t>
  </si>
  <si>
    <t>Interest paid</t>
  </si>
  <si>
    <t>Odsetki zapłacone</t>
  </si>
  <si>
    <t>Early repayment fee</t>
  </si>
  <si>
    <t>Prowizja z tytułu przedterminowej spłaty</t>
  </si>
  <si>
    <t>Payments for acquisition of non-controlling interest</t>
  </si>
  <si>
    <t>Płatności za zakup udziałów mniejszościowych</t>
  </si>
  <si>
    <t xml:space="preserve">Lease payments </t>
  </si>
  <si>
    <t>Opłaty leasingowe </t>
  </si>
  <si>
    <t>Lease incentive</t>
  </si>
  <si>
    <t>Zachęty leasingowe</t>
  </si>
  <si>
    <t>Revolving facility availability fee payments</t>
  </si>
  <si>
    <t>Opłaty za dostępność kredytu obrotowego</t>
  </si>
  <si>
    <t>Interest rate hedging instrument settlements</t>
  </si>
  <si>
    <t>Rozliczenia z tytułu instrumentów pochodnych na stopę procentową</t>
  </si>
  <si>
    <t>Payments from other financial activities</t>
  </si>
  <si>
    <t>Płatności z tytułu pozostałych aktywności finansowych</t>
  </si>
  <si>
    <t>Payments related to issuance of new shares</t>
  </si>
  <si>
    <t>Płatności związane z emisją nowych akcji</t>
  </si>
  <si>
    <t>Senior debt upsizing costs</t>
  </si>
  <si>
    <t>Net cash inflow/(outflow) from financing activities</t>
  </si>
  <si>
    <t>Przepływy pieniężne netto z działalności finansowej</t>
  </si>
  <si>
    <t>Net increase/(decrease) in cash and cash equivalents</t>
  </si>
  <si>
    <t>Zmiana stanu środków pieniężnych</t>
  </si>
  <si>
    <t>Cash and cash equivalents at the beginning of the financial year</t>
  </si>
  <si>
    <t>Stan środków pieniężnych na początek okresu</t>
  </si>
  <si>
    <t>Cash and cash equivalents at the end of the financial year</t>
  </si>
  <si>
    <t>Stan środków pieniężnych na koniec okresu</t>
  </si>
  <si>
    <r>
      <t>Adjusted EBITDA/revenue (%)</t>
    </r>
    <r>
      <rPr>
        <vertAlign val="superscript"/>
        <sz val="8"/>
        <color rgb="FF000000"/>
        <rFont val="&quot;Open Sans&quot;"/>
        <charset val="238"/>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</si>
</sst>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64" formatCode="#,##0.0_);\(#,##0.0\);&quot;–&quot;_);@_)"/>
    <numFmt numFmtId="165" formatCode="#,##0.000_);\(#,##0.000\);&quot;–&quot;_);@_)"/>
    <numFmt numFmtId="166" formatCode="#,##0.0"/>
    <numFmt numFmtId="167" formatCode="0.00%;\(0.00%\)"/>
    <numFmt numFmtId="168" formatCode="\(#,##0.0%\);\(#,##0.0%\)"/>
    <numFmt numFmtId="169" formatCode="#,##0.00000"/>
    <numFmt numFmtId="170" formatCode="#,##0.00000000000000000"/>
    <numFmt numFmtId="171" formatCode="#,##0.0000"/>
    <numFmt numFmtId="172" formatCode="0.0%"/>
    <numFmt numFmtId="173" formatCode="#,##0.0;\(#,##0.0\);\-"/>
    <numFmt numFmtId="174" formatCode="#,##0.0000_);\(#,##0.0000\);&quot;–&quot;_);@_)"/>
    <numFmt numFmtId="175" formatCode="#,##0.00000_);\(#,##0.00000\);&quot;–&quot;_);@_)"/>
    <numFmt numFmtId="176" formatCode="#,##0.0000000000"/>
    <numFmt numFmtId="177" formatCode="#,##0.00000000"/>
    <numFmt numFmtId="178" formatCode="#,##0.0000000_);\(#,##0.0000000\);&quot;–&quot;_);@_)"/>
    <numFmt numFmtId="179" formatCode="#,##0.000000000000_);\(#,##0.000000000000\);&quot;–&quot;_);@_)"/>
    <numFmt numFmtId="180" formatCode="#,##0.0000000"/>
    <numFmt numFmtId="181" formatCode="0.0000000"/>
    <numFmt numFmtId="182" formatCode="#,##0.000000000_);\(#,##0.000000000\);&quot;–&quot;_);@_)"/>
    <numFmt numFmtId="183" formatCode="#,##0.0000000000000"/>
    <numFmt numFmtId="184" formatCode="#,##0.00000000000000"/>
    <numFmt numFmtId="185" formatCode="#,##0.000000"/>
    <numFmt numFmtId="186" formatCode="#,##0.000000000000000000000000"/>
    <numFmt numFmtId="187" formatCode="#,##0.00_);\(#,##0.00\);&quot;–&quot;_);@_)"/>
    <numFmt numFmtId="188" formatCode="#,##0.00000000_);\(#,##0.00000000\);&quot;–&quot;_);@_)"/>
    <numFmt numFmtId="189" formatCode="#,##0.00000000000_);\(#,##0.00000000000\);&quot;–&quot;_);@_)"/>
    <numFmt numFmtId="190" formatCode="#,##0.00000000000000000000"/>
  </numFmts>
  <fonts count="26">
    <font>
      <sz val="10"/>
      <color theme="1"/>
      <name val="Calibri"/>
      <scheme val="minor"/>
    </font>
    <font>
      <sz val="11"/>
      <color rgb="FF000000"/>
      <name val="Open Sans"/>
    </font>
    <font>
      <sz val="8"/>
      <color rgb="FF000000"/>
      <name val="Open Sans"/>
    </font>
    <font>
      <sz val="10"/>
      <color theme="1"/>
      <name val="Arial"/>
    </font>
    <font>
      <b/>
      <sz val="8"/>
      <color rgb="FFFF5A00"/>
      <name val="Open Sans"/>
    </font>
    <font>
      <i/>
      <sz val="8"/>
      <color rgb="FF000000"/>
      <name val="Open Sans"/>
    </font>
    <font>
      <sz val="10"/>
      <color theme="1"/>
      <name val="Calibri"/>
    </font>
    <font>
      <sz val="8"/>
      <color rgb="FF000000"/>
      <name val="&quot;Open Sans&quot;"/>
    </font>
    <font>
      <b/>
      <sz val="8"/>
      <color rgb="FF000000"/>
      <name val="Open Sans"/>
    </font>
    <font>
      <b/>
      <sz val="8"/>
      <color rgb="FFFF0000"/>
      <name val="Open Sans"/>
    </font>
    <font>
      <sz val="10"/>
      <color theme="1"/>
      <name val="Calibri"/>
      <scheme val="minor"/>
    </font>
    <font>
      <b/>
      <i/>
      <sz val="8"/>
      <color rgb="FFFF5A00"/>
      <name val="Open Sans"/>
    </font>
    <font>
      <sz val="8"/>
      <color rgb="FF000000"/>
      <name val="Arial"/>
    </font>
    <font>
      <sz val="11"/>
      <color theme="1"/>
      <name val="Calibri"/>
    </font>
    <font>
      <sz val="8"/>
      <color theme="1"/>
      <name val="Open Sans"/>
    </font>
    <font>
      <sz val="11"/>
      <color rgb="FF000000"/>
      <name val="Calibri"/>
    </font>
    <font>
      <sz val="8"/>
      <color theme="1"/>
      <name val="Arial"/>
    </font>
    <font>
      <b/>
      <sz val="8"/>
      <color rgb="FF5F6062"/>
      <name val="Arial"/>
    </font>
    <font>
      <b/>
      <sz val="8"/>
      <color rgb="FF000000"/>
      <name val="Arial"/>
    </font>
    <font>
      <sz val="8"/>
      <color theme="1"/>
      <name val="Calibri"/>
    </font>
    <font>
      <sz val="9"/>
      <color rgb="FF000000"/>
      <name val="Open Sans"/>
    </font>
    <font>
      <sz val="8"/>
      <color rgb="FFFF0000"/>
      <name val="Open Sans"/>
    </font>
    <font>
      <vertAlign val="superscript"/>
      <sz val="8"/>
      <color rgb="FF000000"/>
      <name val="Open Sans Light"/>
    </font>
    <font>
      <sz val="8"/>
      <color rgb="FF000000"/>
      <name val="Open Sans Light"/>
    </font>
    <font>
      <vertAlign val="superscript"/>
      <sz val="8"/>
      <color rgb="FF000000"/>
      <name val="Open Sans"/>
    </font>
    <font>
      <vertAlign val="superscript"/>
      <sz val="8"/>
      <color rgb="FF000000"/>
      <name val="&quot;Open Sans&quot;"/>
      <charset val="238"/>
    </font>
  </fonts>
  <fills count="6">
    <fill>
      <patternFill patternType="none"/>
    </fill>
    <fill>
      <patternFill patternType="gray125"/>
    </fill>
    <fill>
      <patternFill patternType="solid">
        <fgColor rgb="FFD0CECE"/>
        <bgColor rgb="FFD0CECE"/>
      </patternFill>
    </fill>
    <fill>
      <patternFill patternType="solid">
        <fgColor rgb="FFFFFFFF"/>
        <bgColor rgb="FFFFFFFF"/>
      </patternFill>
    </fill>
    <fill>
      <patternFill patternType="solid">
        <fgColor theme="0"/>
        <bgColor theme="0"/>
      </patternFill>
    </fill>
    <fill>
      <patternFill patternType="solid">
        <fgColor rgb="FFFFDECC"/>
        <bgColor rgb="FFFFDECC"/>
      </patternFill>
    </fill>
  </fills>
  <borders count="11">
    <border>
      <left/>
      <right/>
      <top/>
      <bottom/>
      <diagonal/>
    </border>
    <border>
      <left/>
      <right/>
      <top/>
      <bottom/>
      <diagonal/>
    </border>
    <border>
      <left/>
      <right/>
      <top/>
      <bottom style="medium">
        <color rgb="FFFF0000"/>
      </bottom>
      <diagonal/>
    </border>
    <border>
      <left/>
      <right style="medium">
        <color rgb="FFFF0000"/>
      </right>
      <top/>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right/>
      <top style="medium">
        <color rgb="FFFF0000"/>
      </top>
      <bottom style="medium">
        <color rgb="FFFF0000"/>
      </bottom>
      <diagonal/>
    </border>
    <border>
      <left/>
      <right/>
      <top style="medium">
        <color rgb="FFFF0000"/>
      </top>
      <bottom/>
      <diagonal/>
    </border>
    <border>
      <left/>
      <right/>
      <top/>
      <bottom style="thick">
        <color rgb="FFFF5A00"/>
      </bottom>
      <diagonal/>
    </border>
    <border>
      <left/>
      <right/>
      <top style="thick">
        <color rgb="FFFF5A00"/>
      </top>
      <bottom/>
      <diagonal/>
    </border>
    <border>
      <left/>
      <right/>
      <top style="thick">
        <color rgb="FFFF5A00"/>
      </top>
      <bottom/>
      <diagonal/>
    </border>
  </borders>
  <cellStyleXfs count="1">
    <xf numFmtId="0" fontId="0" fillId="0" borderId="0"/>
  </cellStyleXfs>
  <cellXfs count="169">
    <xf numFmtId="0" fontId="0" fillId="0" borderId="0" xfId="0" applyFont="1" applyAlignment="1"/>
    <xf numFmtId="0" fontId="1" fillId="2" borderId="1" xfId="0" applyFont="1" applyFill="1" applyBorder="1"/>
    <xf numFmtId="0" fontId="1" fillId="2" borderId="2" xfId="0" applyFont="1" applyFill="1" applyBorder="1"/>
    <xf numFmtId="0" fontId="1" fillId="2" borderId="3" xfId="0" applyFont="1" applyFill="1" applyBorder="1"/>
    <xf numFmtId="0" fontId="1" fillId="0" borderId="4" xfId="0" applyFont="1" applyBorder="1" applyAlignment="1">
      <alignment vertical="center" wrapText="1"/>
    </xf>
    <xf numFmtId="0" fontId="1" fillId="2" borderId="5" xfId="0" applyFont="1" applyFill="1" applyBorder="1"/>
    <xf numFmtId="0" fontId="1" fillId="2" borderId="6" xfId="0" applyFont="1" applyFill="1" applyBorder="1"/>
    <xf numFmtId="0" fontId="1" fillId="2" borderId="7" xfId="0" applyFont="1" applyFill="1" applyBorder="1"/>
    <xf numFmtId="0" fontId="2" fillId="2" borderId="1" xfId="0" applyFont="1" applyFill="1" applyBorder="1"/>
    <xf numFmtId="164" fontId="2" fillId="2" borderId="1" xfId="0" applyNumberFormat="1" applyFont="1" applyFill="1" applyBorder="1"/>
    <xf numFmtId="10" fontId="2" fillId="2" borderId="1" xfId="0" applyNumberFormat="1" applyFont="1" applyFill="1" applyBorder="1"/>
    <xf numFmtId="0" fontId="3" fillId="2" borderId="1" xfId="0" applyFont="1" applyFill="1" applyBorder="1"/>
    <xf numFmtId="0" fontId="2" fillId="0" borderId="0" xfId="0" applyFont="1"/>
    <xf numFmtId="164" fontId="2" fillId="0" borderId="0" xfId="0" applyNumberFormat="1" applyFont="1"/>
    <xf numFmtId="0" fontId="4" fillId="0" borderId="8" xfId="0" applyFont="1" applyBorder="1" applyAlignment="1">
      <alignment horizontal="left" vertical="center" wrapText="1" readingOrder="1"/>
    </xf>
    <xf numFmtId="0" fontId="4" fillId="0" borderId="8" xfId="0" applyFont="1" applyBorder="1" applyAlignment="1">
      <alignment horizontal="right" vertical="center" wrapText="1" readingOrder="1"/>
    </xf>
    <xf numFmtId="0" fontId="4" fillId="0" borderId="8" xfId="0" applyFont="1" applyBorder="1" applyAlignment="1">
      <alignment horizontal="right" vertical="center" wrapText="1" readingOrder="1"/>
    </xf>
    <xf numFmtId="0" fontId="4" fillId="0" borderId="0" xfId="0" applyFont="1" applyAlignment="1">
      <alignment horizontal="right" vertical="center" wrapText="1" readingOrder="1"/>
    </xf>
    <xf numFmtId="0" fontId="2" fillId="0" borderId="0" xfId="0" applyFont="1" applyAlignment="1">
      <alignment horizontal="left" vertical="center" wrapText="1" readingOrder="1"/>
    </xf>
    <xf numFmtId="0" fontId="2" fillId="0" borderId="9" xfId="0" applyFont="1" applyBorder="1" applyAlignment="1">
      <alignment horizontal="left" vertical="center" wrapText="1" readingOrder="1"/>
    </xf>
    <xf numFmtId="164" fontId="2" fillId="3" borderId="10" xfId="0" applyNumberFormat="1" applyFont="1" applyFill="1" applyBorder="1" applyAlignment="1">
      <alignment horizontal="right" vertical="center" wrapText="1"/>
    </xf>
    <xf numFmtId="164" fontId="2" fillId="3" borderId="1" xfId="0" applyNumberFormat="1" applyFont="1" applyFill="1" applyBorder="1" applyAlignment="1">
      <alignment horizontal="right" vertical="center" wrapText="1"/>
    </xf>
    <xf numFmtId="164" fontId="2" fillId="0" borderId="9" xfId="0" applyNumberFormat="1" applyFont="1" applyBorder="1" applyAlignment="1">
      <alignment horizontal="right" vertical="center" wrapText="1" readingOrder="1"/>
    </xf>
    <xf numFmtId="164" fontId="2" fillId="3" borderId="1" xfId="0" applyNumberFormat="1" applyFont="1" applyFill="1" applyBorder="1" applyAlignment="1">
      <alignment horizontal="right" vertical="center" wrapText="1" readingOrder="1"/>
    </xf>
    <xf numFmtId="0" fontId="5" fillId="0" borderId="0" xfId="0" applyFont="1" applyAlignment="1">
      <alignment horizontal="left" vertical="center" wrapText="1" readingOrder="1"/>
    </xf>
    <xf numFmtId="164" fontId="5" fillId="3" borderId="1" xfId="0" applyNumberFormat="1" applyFont="1" applyFill="1" applyBorder="1" applyAlignment="1">
      <alignment horizontal="right" vertical="center" wrapText="1"/>
    </xf>
    <xf numFmtId="164" fontId="5" fillId="0" borderId="0" xfId="0" applyNumberFormat="1" applyFont="1" applyAlignment="1">
      <alignment horizontal="right" vertical="center" wrapText="1" readingOrder="1"/>
    </xf>
    <xf numFmtId="165" fontId="2" fillId="3" borderId="1" xfId="0" applyNumberFormat="1" applyFont="1" applyFill="1" applyBorder="1" applyAlignment="1">
      <alignment horizontal="right" vertical="center" wrapText="1" readingOrder="1"/>
    </xf>
    <xf numFmtId="164" fontId="2" fillId="0" borderId="0" xfId="0" applyNumberFormat="1" applyFont="1" applyAlignment="1">
      <alignment horizontal="right" vertical="center" wrapText="1" readingOrder="1"/>
    </xf>
    <xf numFmtId="0" fontId="5" fillId="2" borderId="1" xfId="0" applyFont="1" applyFill="1" applyBorder="1"/>
    <xf numFmtId="0" fontId="5" fillId="0" borderId="0" xfId="0" applyFont="1"/>
    <xf numFmtId="164" fontId="5" fillId="3" borderId="1" xfId="0" applyNumberFormat="1" applyFont="1" applyFill="1" applyBorder="1" applyAlignment="1">
      <alignment horizontal="right" vertical="center" wrapText="1" readingOrder="1"/>
    </xf>
    <xf numFmtId="0" fontId="6" fillId="0" borderId="0" xfId="0" applyFont="1"/>
    <xf numFmtId="10" fontId="2" fillId="3" borderId="1" xfId="0" applyNumberFormat="1" applyFont="1" applyFill="1" applyBorder="1" applyAlignment="1">
      <alignment horizontal="right" vertical="center" wrapText="1"/>
    </xf>
    <xf numFmtId="10" fontId="2" fillId="3" borderId="1" xfId="0" applyNumberFormat="1" applyFont="1" applyFill="1" applyBorder="1" applyAlignment="1">
      <alignment horizontal="right" vertical="center" wrapText="1" readingOrder="1"/>
    </xf>
    <xf numFmtId="10" fontId="5" fillId="3" borderId="1" xfId="0" applyNumberFormat="1" applyFont="1" applyFill="1" applyBorder="1" applyAlignment="1">
      <alignment horizontal="right" vertical="center" wrapText="1"/>
    </xf>
    <xf numFmtId="166" fontId="2" fillId="3" borderId="1" xfId="0" applyNumberFormat="1" applyFont="1" applyFill="1" applyBorder="1" applyAlignment="1">
      <alignment horizontal="right" vertical="center" wrapText="1"/>
    </xf>
    <xf numFmtId="4" fontId="2" fillId="2" borderId="1" xfId="0" applyNumberFormat="1" applyFont="1" applyFill="1" applyBorder="1"/>
    <xf numFmtId="4" fontId="2" fillId="0" borderId="0" xfId="0" applyNumberFormat="1" applyFont="1"/>
    <xf numFmtId="4" fontId="5" fillId="3" borderId="1" xfId="0" applyNumberFormat="1" applyFont="1" applyFill="1" applyBorder="1" applyAlignment="1">
      <alignment horizontal="right" vertical="center" wrapText="1"/>
    </xf>
    <xf numFmtId="4" fontId="3" fillId="2" borderId="1" xfId="0" applyNumberFormat="1" applyFont="1" applyFill="1" applyBorder="1"/>
    <xf numFmtId="0" fontId="7" fillId="0" borderId="0" xfId="0" applyFont="1" applyAlignment="1"/>
    <xf numFmtId="0" fontId="7" fillId="0" borderId="0" xfId="0" applyFont="1" applyAlignment="1">
      <alignment horizontal="left"/>
    </xf>
    <xf numFmtId="164" fontId="7" fillId="3" borderId="0" xfId="0" applyNumberFormat="1" applyFont="1" applyFill="1" applyAlignment="1">
      <alignment horizontal="right"/>
    </xf>
    <xf numFmtId="0" fontId="7" fillId="3" borderId="0" xfId="0" applyFont="1" applyFill="1" applyAlignment="1">
      <alignment horizontal="right"/>
    </xf>
    <xf numFmtId="10" fontId="7" fillId="3" borderId="0" xfId="0" applyNumberFormat="1" applyFont="1" applyFill="1" applyAlignment="1">
      <alignment horizontal="right"/>
    </xf>
    <xf numFmtId="10" fontId="5" fillId="3" borderId="1" xfId="0" applyNumberFormat="1" applyFont="1" applyFill="1" applyBorder="1" applyAlignment="1">
      <alignment horizontal="right" vertical="center" wrapText="1" readingOrder="1"/>
    </xf>
    <xf numFmtId="167" fontId="5" fillId="3" borderId="1" xfId="0" applyNumberFormat="1" applyFont="1" applyFill="1" applyBorder="1" applyAlignment="1">
      <alignment horizontal="right" vertical="center" wrapText="1" readingOrder="1"/>
    </xf>
    <xf numFmtId="167" fontId="2" fillId="3" borderId="1" xfId="0" applyNumberFormat="1" applyFont="1" applyFill="1" applyBorder="1" applyAlignment="1">
      <alignment horizontal="right" vertical="center" wrapText="1" readingOrder="1"/>
    </xf>
    <xf numFmtId="0" fontId="2" fillId="3" borderId="1" xfId="0" applyFont="1" applyFill="1" applyBorder="1" applyAlignment="1">
      <alignment horizontal="left"/>
    </xf>
    <xf numFmtId="168" fontId="5" fillId="3" borderId="1" xfId="0" applyNumberFormat="1" applyFont="1" applyFill="1" applyBorder="1" applyAlignment="1">
      <alignment horizontal="right" vertical="center" wrapText="1" readingOrder="1"/>
    </xf>
    <xf numFmtId="0" fontId="8" fillId="0" borderId="0" xfId="0" applyFont="1" applyAlignment="1">
      <alignment horizontal="left" vertical="center" wrapText="1" readingOrder="1"/>
    </xf>
    <xf numFmtId="166" fontId="2" fillId="0" borderId="0" xfId="0" applyNumberFormat="1" applyFont="1"/>
    <xf numFmtId="0" fontId="8" fillId="0" borderId="0" xfId="0" applyFont="1" applyAlignment="1">
      <alignment horizontal="left" vertical="center" readingOrder="1"/>
    </xf>
    <xf numFmtId="169" fontId="9" fillId="0" borderId="0" xfId="0" applyNumberFormat="1" applyFont="1"/>
    <xf numFmtId="0" fontId="2" fillId="0" borderId="0" xfId="0" applyFont="1" applyAlignment="1">
      <alignment horizontal="left" readingOrder="1"/>
    </xf>
    <xf numFmtId="170" fontId="2" fillId="0" borderId="0" xfId="0" applyNumberFormat="1" applyFont="1"/>
    <xf numFmtId="4" fontId="10" fillId="0" borderId="0" xfId="0" applyNumberFormat="1" applyFont="1" applyAlignment="1"/>
    <xf numFmtId="171" fontId="10" fillId="0" borderId="0" xfId="0" applyNumberFormat="1" applyFont="1"/>
    <xf numFmtId="4" fontId="10" fillId="0" borderId="0" xfId="0" applyNumberFormat="1" applyFont="1"/>
    <xf numFmtId="0" fontId="10" fillId="0" borderId="0" xfId="0" applyFont="1"/>
    <xf numFmtId="0" fontId="2" fillId="3" borderId="1" xfId="0" applyFont="1" applyFill="1" applyBorder="1"/>
    <xf numFmtId="0" fontId="8" fillId="0" borderId="0" xfId="0" applyFont="1" applyAlignment="1">
      <alignment horizontal="left" readingOrder="1"/>
    </xf>
    <xf numFmtId="0" fontId="11" fillId="0" borderId="0" xfId="0" applyFont="1" applyAlignment="1">
      <alignment horizontal="right" vertical="center" wrapText="1"/>
    </xf>
    <xf numFmtId="0" fontId="11" fillId="4" borderId="1" xfId="0" applyFont="1" applyFill="1" applyBorder="1" applyAlignment="1">
      <alignment horizontal="right" vertical="center" wrapText="1"/>
    </xf>
    <xf numFmtId="0" fontId="4" fillId="0" borderId="8" xfId="0" applyFont="1" applyBorder="1" applyAlignment="1">
      <alignment horizontal="right" vertical="center" wrapText="1"/>
    </xf>
    <xf numFmtId="0" fontId="4" fillId="4" borderId="1" xfId="0" applyFont="1" applyFill="1" applyBorder="1" applyAlignment="1">
      <alignment horizontal="right" vertical="center" wrapText="1"/>
    </xf>
    <xf numFmtId="0" fontId="4" fillId="5" borderId="10" xfId="0" applyFont="1" applyFill="1" applyBorder="1" applyAlignment="1">
      <alignment horizontal="left" vertical="center" wrapText="1" readingOrder="1"/>
    </xf>
    <xf numFmtId="164" fontId="4" fillId="5" borderId="10" xfId="0" applyNumberFormat="1" applyFont="1" applyFill="1" applyBorder="1" applyAlignment="1">
      <alignment horizontal="right" vertical="center" wrapText="1"/>
    </xf>
    <xf numFmtId="4" fontId="4" fillId="5" borderId="10" xfId="0" applyNumberFormat="1" applyFont="1" applyFill="1" applyBorder="1" applyAlignment="1">
      <alignment horizontal="right" vertical="center" wrapText="1"/>
    </xf>
    <xf numFmtId="164" fontId="4" fillId="5" borderId="1" xfId="0" applyNumberFormat="1" applyFont="1" applyFill="1" applyBorder="1" applyAlignment="1">
      <alignment horizontal="right" vertical="center" wrapText="1"/>
    </xf>
    <xf numFmtId="164" fontId="4" fillId="4" borderId="1" xfId="0" applyNumberFormat="1" applyFont="1" applyFill="1" applyBorder="1" applyAlignment="1">
      <alignment horizontal="right" vertical="center" wrapText="1"/>
    </xf>
    <xf numFmtId="164" fontId="2" fillId="0" borderId="0" xfId="0" applyNumberFormat="1" applyFont="1" applyAlignment="1">
      <alignment horizontal="right" vertical="center" wrapText="1"/>
    </xf>
    <xf numFmtId="164" fontId="2" fillId="4" borderId="1" xfId="0" applyNumberFormat="1" applyFont="1" applyFill="1" applyBorder="1" applyAlignment="1">
      <alignment horizontal="right" vertical="center" wrapText="1"/>
    </xf>
    <xf numFmtId="169" fontId="6" fillId="0" borderId="0" xfId="0" applyNumberFormat="1" applyFont="1"/>
    <xf numFmtId="0" fontId="4" fillId="5" borderId="1" xfId="0" applyFont="1" applyFill="1" applyBorder="1" applyAlignment="1">
      <alignment horizontal="left" vertical="center" wrapText="1" readingOrder="1"/>
    </xf>
    <xf numFmtId="10" fontId="4" fillId="4" borderId="1" xfId="0" applyNumberFormat="1" applyFont="1" applyFill="1" applyBorder="1" applyAlignment="1">
      <alignment horizontal="right" vertical="center" wrapText="1"/>
    </xf>
    <xf numFmtId="164" fontId="6" fillId="0" borderId="0" xfId="0" applyNumberFormat="1" applyFont="1"/>
    <xf numFmtId="0" fontId="2" fillId="0" borderId="0" xfId="0" applyFont="1" applyAlignment="1">
      <alignment horizontal="right"/>
    </xf>
    <xf numFmtId="172" fontId="2" fillId="0" borderId="0" xfId="0" applyNumberFormat="1" applyFont="1" applyAlignment="1">
      <alignment horizontal="right"/>
    </xf>
    <xf numFmtId="173" fontId="2" fillId="0" borderId="0" xfId="0" applyNumberFormat="1" applyFont="1" applyAlignment="1">
      <alignment horizontal="right" vertical="center"/>
    </xf>
    <xf numFmtId="174" fontId="2" fillId="0" borderId="0" xfId="0" applyNumberFormat="1" applyFont="1" applyAlignment="1">
      <alignment horizontal="right" vertical="center"/>
    </xf>
    <xf numFmtId="4" fontId="2" fillId="0" borderId="0" xfId="0" applyNumberFormat="1" applyFont="1" applyAlignment="1">
      <alignment horizontal="right" vertical="center"/>
    </xf>
    <xf numFmtId="0" fontId="12" fillId="0" borderId="0" xfId="0" applyFont="1"/>
    <xf numFmtId="175" fontId="2" fillId="0" borderId="0" xfId="0" applyNumberFormat="1" applyFont="1" applyAlignment="1">
      <alignment horizontal="right" vertical="center"/>
    </xf>
    <xf numFmtId="173" fontId="2" fillId="4" borderId="1" xfId="0" applyNumberFormat="1" applyFont="1" applyFill="1" applyBorder="1" applyAlignment="1">
      <alignment horizontal="right" vertical="center"/>
    </xf>
    <xf numFmtId="175" fontId="4" fillId="5" borderId="1" xfId="0" applyNumberFormat="1" applyFont="1" applyFill="1" applyBorder="1" applyAlignment="1">
      <alignment horizontal="right" vertical="center" wrapText="1"/>
    </xf>
    <xf numFmtId="175" fontId="2" fillId="0" borderId="0" xfId="0" applyNumberFormat="1" applyFont="1" applyAlignment="1">
      <alignment horizontal="right" vertical="center" wrapText="1"/>
    </xf>
    <xf numFmtId="176" fontId="2" fillId="0" borderId="0" xfId="0" applyNumberFormat="1" applyFont="1" applyAlignment="1">
      <alignment horizontal="right" vertical="center"/>
    </xf>
    <xf numFmtId="0" fontId="8" fillId="3" borderId="1" xfId="0" applyFont="1" applyFill="1" applyBorder="1" applyAlignment="1">
      <alignment horizontal="left" vertical="center" wrapText="1" readingOrder="1"/>
    </xf>
    <xf numFmtId="3" fontId="2" fillId="0" borderId="0" xfId="0" applyNumberFormat="1" applyFont="1" applyAlignment="1">
      <alignment horizontal="right"/>
    </xf>
    <xf numFmtId="176" fontId="2" fillId="0" borderId="0" xfId="0" applyNumberFormat="1" applyFont="1" applyAlignment="1">
      <alignment horizontal="right" vertical="center"/>
    </xf>
    <xf numFmtId="0" fontId="2" fillId="4" borderId="1" xfId="0" applyFont="1" applyFill="1" applyBorder="1"/>
    <xf numFmtId="164" fontId="2" fillId="0" borderId="0" xfId="0" applyNumberFormat="1" applyFont="1" applyAlignment="1">
      <alignment horizontal="right" vertical="center"/>
    </xf>
    <xf numFmtId="174" fontId="2" fillId="0" borderId="0" xfId="0" applyNumberFormat="1" applyFont="1" applyAlignment="1">
      <alignment horizontal="right"/>
    </xf>
    <xf numFmtId="177" fontId="2" fillId="0" borderId="0" xfId="0" applyNumberFormat="1" applyFont="1" applyAlignment="1">
      <alignment horizontal="right"/>
    </xf>
    <xf numFmtId="164" fontId="2" fillId="0" borderId="0" xfId="0" applyNumberFormat="1" applyFont="1" applyAlignment="1">
      <alignment horizontal="right"/>
    </xf>
    <xf numFmtId="172" fontId="2" fillId="0" borderId="0" xfId="0" applyNumberFormat="1" applyFont="1" applyAlignment="1">
      <alignment horizontal="right" vertical="center"/>
    </xf>
    <xf numFmtId="0" fontId="2" fillId="3" borderId="1" xfId="0" applyFont="1" applyFill="1" applyBorder="1" applyAlignment="1">
      <alignment horizontal="right"/>
    </xf>
    <xf numFmtId="0" fontId="2" fillId="4" borderId="1" xfId="0" applyFont="1" applyFill="1" applyBorder="1" applyAlignment="1">
      <alignment horizontal="left"/>
    </xf>
    <xf numFmtId="0" fontId="2" fillId="0" borderId="0" xfId="0" applyFont="1" applyAlignment="1">
      <alignment horizontal="left"/>
    </xf>
    <xf numFmtId="4" fontId="12" fillId="0" borderId="0" xfId="0" applyNumberFormat="1" applyFont="1" applyAlignment="1">
      <alignment horizontal="right"/>
    </xf>
    <xf numFmtId="0" fontId="8" fillId="4" borderId="1" xfId="0" applyFont="1" applyFill="1" applyBorder="1" applyAlignment="1">
      <alignment horizontal="left" vertical="center" wrapText="1" readingOrder="1"/>
    </xf>
    <xf numFmtId="0" fontId="2" fillId="3" borderId="1" xfId="0" applyFont="1" applyFill="1" applyBorder="1" applyAlignment="1">
      <alignment horizontal="right"/>
    </xf>
    <xf numFmtId="4" fontId="2" fillId="3" borderId="1" xfId="0" applyNumberFormat="1" applyFont="1" applyFill="1" applyBorder="1" applyAlignment="1">
      <alignment horizontal="right"/>
    </xf>
    <xf numFmtId="4" fontId="2" fillId="2" borderId="1" xfId="0" applyNumberFormat="1" applyFont="1" applyFill="1" applyBorder="1" applyAlignment="1">
      <alignment horizontal="right"/>
    </xf>
    <xf numFmtId="0" fontId="4" fillId="4" borderId="1" xfId="0" applyFont="1" applyFill="1" applyBorder="1" applyAlignment="1">
      <alignment horizontal="right" vertical="center" wrapText="1" readingOrder="1"/>
    </xf>
    <xf numFmtId="164" fontId="4" fillId="5" borderId="10" xfId="0" applyNumberFormat="1" applyFont="1" applyFill="1" applyBorder="1" applyAlignment="1">
      <alignment horizontal="right" vertical="center" wrapText="1" readingOrder="1"/>
    </xf>
    <xf numFmtId="164" fontId="4" fillId="5" borderId="1" xfId="0" applyNumberFormat="1" applyFont="1" applyFill="1" applyBorder="1" applyAlignment="1">
      <alignment horizontal="right" vertical="center" wrapText="1" readingOrder="1"/>
    </xf>
    <xf numFmtId="164" fontId="4" fillId="4" borderId="1" xfId="0" applyNumberFormat="1" applyFont="1" applyFill="1" applyBorder="1" applyAlignment="1">
      <alignment horizontal="right" vertical="center" wrapText="1" readingOrder="1"/>
    </xf>
    <xf numFmtId="164" fontId="2" fillId="4" borderId="1" xfId="0" applyNumberFormat="1" applyFont="1" applyFill="1" applyBorder="1" applyAlignment="1">
      <alignment horizontal="right" vertical="center" wrapText="1" readingOrder="1"/>
    </xf>
    <xf numFmtId="164" fontId="8" fillId="0" borderId="0" xfId="0" applyNumberFormat="1" applyFont="1" applyAlignment="1">
      <alignment horizontal="right" vertical="center" wrapText="1" readingOrder="1"/>
    </xf>
    <xf numFmtId="164" fontId="8" fillId="4" borderId="1" xfId="0" applyNumberFormat="1" applyFont="1" applyFill="1" applyBorder="1" applyAlignment="1">
      <alignment horizontal="right" vertical="center" wrapText="1" readingOrder="1"/>
    </xf>
    <xf numFmtId="178" fontId="6" fillId="0" borderId="0" xfId="0" applyNumberFormat="1" applyFont="1"/>
    <xf numFmtId="0" fontId="4" fillId="5" borderId="1" xfId="0" applyFont="1" applyFill="1" applyBorder="1" applyAlignment="1">
      <alignment horizontal="left" wrapText="1"/>
    </xf>
    <xf numFmtId="0" fontId="8" fillId="0" borderId="0" xfId="0" applyFont="1" applyAlignment="1">
      <alignment horizontal="left" wrapText="1"/>
    </xf>
    <xf numFmtId="179" fontId="6" fillId="0" borderId="0" xfId="0" applyNumberFormat="1" applyFont="1"/>
    <xf numFmtId="166" fontId="2" fillId="4" borderId="1" xfId="0" applyNumberFormat="1" applyFont="1" applyFill="1" applyBorder="1"/>
    <xf numFmtId="3" fontId="6" fillId="0" borderId="0" xfId="0" applyNumberFormat="1" applyFont="1"/>
    <xf numFmtId="4" fontId="6" fillId="0" borderId="0" xfId="0" applyNumberFormat="1" applyFont="1"/>
    <xf numFmtId="165" fontId="6" fillId="0" borderId="0" xfId="0" applyNumberFormat="1" applyFont="1"/>
    <xf numFmtId="0" fontId="4" fillId="5" borderId="1" xfId="0" applyFont="1" applyFill="1" applyBorder="1" applyAlignment="1">
      <alignment horizontal="left" vertical="center" wrapText="1"/>
    </xf>
    <xf numFmtId="0" fontId="2" fillId="0" borderId="0" xfId="0" applyFont="1" applyAlignment="1">
      <alignment horizontal="right" vertical="center"/>
    </xf>
    <xf numFmtId="4" fontId="13" fillId="0" borderId="0" xfId="0" applyNumberFormat="1" applyFont="1" applyAlignment="1">
      <alignment horizontal="right"/>
    </xf>
    <xf numFmtId="0" fontId="14" fillId="0" borderId="0" xfId="0" applyFont="1" applyAlignment="1">
      <alignment horizontal="right" vertical="center"/>
    </xf>
    <xf numFmtId="4" fontId="15" fillId="0" borderId="0" xfId="0" applyNumberFormat="1" applyFont="1" applyAlignment="1">
      <alignment horizontal="right"/>
    </xf>
    <xf numFmtId="4" fontId="2" fillId="0" borderId="0" xfId="0" applyNumberFormat="1" applyFont="1" applyAlignment="1">
      <alignment horizontal="right" vertical="center"/>
    </xf>
    <xf numFmtId="180" fontId="2" fillId="0" borderId="0" xfId="0" applyNumberFormat="1" applyFont="1" applyAlignment="1">
      <alignment horizontal="right" vertical="center"/>
    </xf>
    <xf numFmtId="164" fontId="12" fillId="0" borderId="0" xfId="0" applyNumberFormat="1" applyFont="1" applyAlignment="1">
      <alignment horizontal="right"/>
    </xf>
    <xf numFmtId="181" fontId="6" fillId="0" borderId="0" xfId="0" applyNumberFormat="1" applyFont="1"/>
    <xf numFmtId="0" fontId="2" fillId="2" borderId="1" xfId="0" applyFont="1" applyFill="1" applyBorder="1" applyAlignment="1">
      <alignment horizontal="right"/>
    </xf>
    <xf numFmtId="0" fontId="16" fillId="2" borderId="1" xfId="0" applyFont="1" applyFill="1" applyBorder="1"/>
    <xf numFmtId="0" fontId="4" fillId="0" borderId="0" xfId="0" applyFont="1" applyAlignment="1">
      <alignment horizontal="right" vertical="center" wrapText="1"/>
    </xf>
    <xf numFmtId="0" fontId="8" fillId="0" borderId="9" xfId="0" applyFont="1" applyBorder="1" applyAlignment="1">
      <alignment horizontal="left" vertical="center" wrapText="1" readingOrder="1"/>
    </xf>
    <xf numFmtId="0" fontId="8" fillId="0" borderId="9" xfId="0" applyFont="1" applyBorder="1" applyAlignment="1">
      <alignment horizontal="right" vertical="center" wrapText="1"/>
    </xf>
    <xf numFmtId="0" fontId="8" fillId="0" borderId="0" xfId="0" applyFont="1" applyAlignment="1">
      <alignment horizontal="right" vertical="center" wrapText="1"/>
    </xf>
    <xf numFmtId="0" fontId="4" fillId="0" borderId="0" xfId="0" applyFont="1" applyAlignment="1">
      <alignment horizontal="left" vertical="center" wrapText="1" readingOrder="1"/>
    </xf>
    <xf numFmtId="164" fontId="8" fillId="0" borderId="0" xfId="0" applyNumberFormat="1" applyFont="1" applyAlignment="1">
      <alignment horizontal="left" vertical="center" wrapText="1" readingOrder="1"/>
    </xf>
    <xf numFmtId="164" fontId="8" fillId="0" borderId="0" xfId="0" applyNumberFormat="1" applyFont="1" applyAlignment="1">
      <alignment horizontal="right" vertical="center" wrapText="1"/>
    </xf>
    <xf numFmtId="182" fontId="16" fillId="2" borderId="1" xfId="0" applyNumberFormat="1" applyFont="1" applyFill="1" applyBorder="1"/>
    <xf numFmtId="164" fontId="8" fillId="4" borderId="1" xfId="0" applyNumberFormat="1" applyFont="1" applyFill="1" applyBorder="1" applyAlignment="1">
      <alignment horizontal="right" vertical="center" wrapText="1"/>
    </xf>
    <xf numFmtId="0" fontId="17" fillId="0" borderId="0" xfId="0" applyFont="1"/>
    <xf numFmtId="0" fontId="8" fillId="4" borderId="1" xfId="0" applyFont="1" applyFill="1" applyBorder="1" applyAlignment="1">
      <alignment horizontal="right" vertical="center" wrapText="1"/>
    </xf>
    <xf numFmtId="0" fontId="18" fillId="0" borderId="0" xfId="0" applyFont="1"/>
    <xf numFmtId="0" fontId="19" fillId="0" borderId="0" xfId="0" applyFont="1"/>
    <xf numFmtId="0" fontId="19" fillId="4" borderId="1" xfId="0" applyFont="1" applyFill="1" applyBorder="1"/>
    <xf numFmtId="164" fontId="19" fillId="0" borderId="0" xfId="0" applyNumberFormat="1" applyFont="1"/>
    <xf numFmtId="183" fontId="19" fillId="0" borderId="0" xfId="0" applyNumberFormat="1" applyFont="1"/>
    <xf numFmtId="4" fontId="19" fillId="0" borderId="0" xfId="0" applyNumberFormat="1" applyFont="1"/>
    <xf numFmtId="184" fontId="19" fillId="0" borderId="0" xfId="0" applyNumberFormat="1" applyFont="1"/>
    <xf numFmtId="176" fontId="19" fillId="0" borderId="0" xfId="0" applyNumberFormat="1" applyFont="1"/>
    <xf numFmtId="166" fontId="19" fillId="0" borderId="0" xfId="0" applyNumberFormat="1" applyFont="1"/>
    <xf numFmtId="164" fontId="8" fillId="0" borderId="9" xfId="0" applyNumberFormat="1" applyFont="1" applyBorder="1" applyAlignment="1">
      <alignment horizontal="left" vertical="center" wrapText="1" readingOrder="1"/>
    </xf>
    <xf numFmtId="164" fontId="8" fillId="0" borderId="9" xfId="0" applyNumberFormat="1" applyFont="1" applyBorder="1" applyAlignment="1">
      <alignment horizontal="right" vertical="center" wrapText="1"/>
    </xf>
    <xf numFmtId="164" fontId="2" fillId="0" borderId="0" xfId="0" applyNumberFormat="1" applyFont="1" applyAlignment="1">
      <alignment horizontal="right" vertical="center" wrapText="1"/>
    </xf>
    <xf numFmtId="0" fontId="12" fillId="3" borderId="1" xfId="0" applyFont="1" applyFill="1" applyBorder="1" applyAlignment="1">
      <alignment vertical="center" wrapText="1"/>
    </xf>
    <xf numFmtId="164" fontId="20" fillId="0" borderId="0" xfId="0" applyNumberFormat="1" applyFont="1" applyAlignment="1">
      <alignment horizontal="right" vertical="center" wrapText="1"/>
    </xf>
    <xf numFmtId="185" fontId="19" fillId="0" borderId="0" xfId="0" applyNumberFormat="1" applyFont="1"/>
    <xf numFmtId="186" fontId="19" fillId="0" borderId="0" xfId="0" applyNumberFormat="1" applyFont="1"/>
    <xf numFmtId="187" fontId="2" fillId="0" borderId="0" xfId="0" applyNumberFormat="1" applyFont="1" applyAlignment="1">
      <alignment horizontal="right" vertical="center" wrapText="1"/>
    </xf>
    <xf numFmtId="188" fontId="2" fillId="0" borderId="0" xfId="0" applyNumberFormat="1" applyFont="1" applyAlignment="1">
      <alignment horizontal="right" vertical="center" wrapText="1"/>
    </xf>
    <xf numFmtId="189" fontId="2" fillId="0" borderId="0" xfId="0" applyNumberFormat="1" applyFont="1" applyAlignment="1">
      <alignment horizontal="right" vertical="center" wrapText="1"/>
    </xf>
    <xf numFmtId="0" fontId="13" fillId="0" borderId="0" xfId="0" applyFont="1" applyAlignment="1">
      <alignment horizontal="right"/>
    </xf>
    <xf numFmtId="188" fontId="2" fillId="4" borderId="1" xfId="0" applyNumberFormat="1" applyFont="1" applyFill="1" applyBorder="1" applyAlignment="1">
      <alignment horizontal="right" vertical="center" wrapText="1"/>
    </xf>
    <xf numFmtId="4" fontId="2" fillId="0" borderId="0" xfId="0" applyNumberFormat="1" applyFont="1" applyAlignment="1">
      <alignment horizontal="right" vertical="center" wrapText="1"/>
    </xf>
    <xf numFmtId="169" fontId="2" fillId="2" borderId="1" xfId="0" applyNumberFormat="1" applyFont="1" applyFill="1" applyBorder="1"/>
    <xf numFmtId="4" fontId="21" fillId="2" borderId="1" xfId="0" applyNumberFormat="1" applyFont="1" applyFill="1" applyBorder="1" applyAlignment="1">
      <alignment horizontal="right"/>
    </xf>
    <xf numFmtId="183" fontId="0" fillId="0" borderId="0" xfId="0" applyNumberFormat="1" applyFont="1" applyAlignment="1"/>
    <xf numFmtId="190" fontId="0"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V1000"/>
  <sheetViews>
    <sheetView showGridLines="0" tabSelected="1" workbookViewId="0"/>
  </sheetViews>
  <sheetFormatPr defaultColWidth="14.41015625" defaultRowHeight="15" customHeight="1"/>
  <cols>
    <col min="1" max="1" width="10" customWidth="1"/>
    <col min="2" max="2" width="84.87890625" customWidth="1"/>
    <col min="3" max="22" width="10" customWidth="1"/>
  </cols>
  <sheetData>
    <row r="1" spans="1:22" ht="16.5" customHeight="1">
      <c r="A1" s="1"/>
      <c r="B1" s="2"/>
      <c r="C1" s="1"/>
      <c r="D1" s="1"/>
      <c r="E1" s="1"/>
      <c r="F1" s="1"/>
      <c r="G1" s="1"/>
      <c r="H1" s="1"/>
      <c r="I1" s="1"/>
      <c r="J1" s="1"/>
      <c r="K1" s="1"/>
      <c r="L1" s="1"/>
      <c r="M1" s="1"/>
      <c r="N1" s="1"/>
      <c r="O1" s="1"/>
      <c r="P1" s="1"/>
      <c r="Q1" s="1"/>
      <c r="R1" s="1"/>
      <c r="S1" s="1"/>
      <c r="T1" s="1"/>
      <c r="U1" s="1"/>
      <c r="V1" s="1"/>
    </row>
    <row r="2" spans="1:22" ht="312" customHeight="1">
      <c r="A2" s="3"/>
      <c r="B2" s="4" t="s">
        <v>0</v>
      </c>
      <c r="C2" s="5"/>
      <c r="D2" s="1"/>
      <c r="E2" s="1"/>
      <c r="F2" s="1"/>
      <c r="G2" s="1"/>
      <c r="H2" s="1"/>
      <c r="I2" s="1"/>
      <c r="J2" s="1"/>
      <c r="K2" s="1"/>
      <c r="L2" s="1"/>
      <c r="M2" s="1"/>
      <c r="N2" s="1"/>
      <c r="O2" s="1"/>
      <c r="P2" s="1"/>
      <c r="Q2" s="1"/>
      <c r="R2" s="1"/>
      <c r="S2" s="1"/>
      <c r="T2" s="1"/>
      <c r="U2" s="1"/>
      <c r="V2" s="1"/>
    </row>
    <row r="3" spans="1:22" ht="16.5" customHeight="1">
      <c r="A3" s="1"/>
      <c r="B3" s="6"/>
      <c r="C3" s="1"/>
      <c r="D3" s="1"/>
      <c r="E3" s="1"/>
      <c r="F3" s="1"/>
      <c r="G3" s="1"/>
      <c r="H3" s="1"/>
      <c r="I3" s="1"/>
      <c r="J3" s="1"/>
      <c r="K3" s="1"/>
      <c r="L3" s="1"/>
      <c r="M3" s="1"/>
      <c r="N3" s="1"/>
      <c r="O3" s="1"/>
      <c r="P3" s="1"/>
      <c r="Q3" s="1"/>
      <c r="R3" s="1"/>
      <c r="S3" s="1"/>
      <c r="T3" s="1"/>
      <c r="U3" s="1"/>
      <c r="V3" s="1"/>
    </row>
    <row r="4" spans="1:22" ht="318" customHeight="1">
      <c r="A4" s="3"/>
      <c r="B4" s="4" t="s">
        <v>1</v>
      </c>
      <c r="C4" s="5"/>
      <c r="D4" s="1"/>
      <c r="E4" s="1"/>
      <c r="F4" s="1"/>
      <c r="G4" s="1"/>
      <c r="H4" s="1"/>
      <c r="I4" s="1"/>
      <c r="J4" s="1"/>
      <c r="K4" s="1"/>
      <c r="L4" s="1"/>
      <c r="M4" s="1"/>
      <c r="N4" s="1"/>
      <c r="O4" s="1"/>
      <c r="P4" s="1"/>
      <c r="Q4" s="1"/>
      <c r="R4" s="1"/>
      <c r="S4" s="1"/>
      <c r="T4" s="1"/>
      <c r="U4" s="1"/>
      <c r="V4" s="1"/>
    </row>
    <row r="5" spans="1:22" ht="16.5" customHeight="1">
      <c r="A5" s="1"/>
      <c r="B5" s="7"/>
      <c r="C5" s="1"/>
      <c r="D5" s="1"/>
      <c r="E5" s="1"/>
      <c r="F5" s="1"/>
      <c r="G5" s="1"/>
      <c r="H5" s="1"/>
      <c r="I5" s="1"/>
      <c r="J5" s="1"/>
      <c r="K5" s="1"/>
      <c r="L5" s="1"/>
      <c r="M5" s="1"/>
      <c r="N5" s="1"/>
      <c r="O5" s="1"/>
      <c r="P5" s="1"/>
      <c r="Q5" s="1"/>
      <c r="R5" s="1"/>
      <c r="S5" s="1"/>
      <c r="T5" s="1"/>
      <c r="U5" s="1"/>
      <c r="V5" s="1"/>
    </row>
    <row r="6" spans="1:22" ht="16.5" customHeight="1">
      <c r="A6" s="1"/>
      <c r="B6" s="1"/>
      <c r="C6" s="1"/>
      <c r="D6" s="1"/>
      <c r="E6" s="1"/>
      <c r="F6" s="1"/>
      <c r="G6" s="1"/>
      <c r="H6" s="1"/>
      <c r="I6" s="1"/>
      <c r="J6" s="1"/>
      <c r="K6" s="1"/>
      <c r="L6" s="1"/>
      <c r="M6" s="1"/>
      <c r="N6" s="1"/>
      <c r="O6" s="1"/>
      <c r="P6" s="1"/>
      <c r="Q6" s="1"/>
      <c r="R6" s="1"/>
      <c r="S6" s="1"/>
      <c r="T6" s="1"/>
      <c r="U6" s="1"/>
      <c r="V6" s="1"/>
    </row>
    <row r="7" spans="1:22" ht="16.5" customHeight="1">
      <c r="A7" s="1"/>
      <c r="B7" s="1"/>
      <c r="C7" s="1"/>
      <c r="D7" s="1"/>
      <c r="E7" s="1"/>
      <c r="F7" s="1"/>
      <c r="G7" s="1"/>
      <c r="H7" s="1"/>
      <c r="I7" s="1"/>
      <c r="J7" s="1"/>
      <c r="K7" s="1"/>
      <c r="L7" s="1"/>
      <c r="M7" s="1"/>
      <c r="N7" s="1"/>
      <c r="O7" s="1"/>
      <c r="P7" s="1"/>
      <c r="Q7" s="1"/>
      <c r="R7" s="1"/>
      <c r="S7" s="1"/>
      <c r="T7" s="1"/>
      <c r="U7" s="1"/>
      <c r="V7" s="1"/>
    </row>
    <row r="8" spans="1:22" ht="16.5" customHeight="1">
      <c r="A8" s="1"/>
      <c r="B8" s="1"/>
      <c r="C8" s="1"/>
      <c r="D8" s="1"/>
      <c r="E8" s="1"/>
      <c r="F8" s="1"/>
      <c r="G8" s="1"/>
      <c r="H8" s="1"/>
      <c r="I8" s="1"/>
      <c r="J8" s="1"/>
      <c r="K8" s="1"/>
      <c r="L8" s="1"/>
      <c r="M8" s="1"/>
      <c r="N8" s="1"/>
      <c r="O8" s="1"/>
      <c r="P8" s="1"/>
      <c r="Q8" s="1"/>
      <c r="R8" s="1"/>
      <c r="S8" s="1"/>
      <c r="T8" s="1"/>
      <c r="U8" s="1"/>
      <c r="V8" s="1"/>
    </row>
    <row r="9" spans="1:22" ht="16.5" customHeight="1">
      <c r="A9" s="1"/>
      <c r="B9" s="1"/>
      <c r="C9" s="1"/>
      <c r="D9" s="1"/>
      <c r="E9" s="1"/>
      <c r="F9" s="1"/>
      <c r="G9" s="1"/>
      <c r="H9" s="1"/>
      <c r="I9" s="1"/>
      <c r="J9" s="1"/>
      <c r="K9" s="1"/>
      <c r="L9" s="1"/>
      <c r="M9" s="1"/>
      <c r="N9" s="1"/>
      <c r="O9" s="1"/>
      <c r="P9" s="1"/>
      <c r="Q9" s="1"/>
      <c r="R9" s="1"/>
      <c r="S9" s="1"/>
      <c r="T9" s="1"/>
      <c r="U9" s="1"/>
      <c r="V9" s="1"/>
    </row>
    <row r="10" spans="1:22" ht="16.5" customHeight="1">
      <c r="A10" s="1"/>
      <c r="B10" s="1"/>
      <c r="C10" s="1"/>
      <c r="D10" s="1"/>
      <c r="E10" s="1"/>
      <c r="F10" s="1"/>
      <c r="G10" s="1"/>
      <c r="H10" s="1"/>
      <c r="I10" s="1"/>
      <c r="J10" s="1"/>
      <c r="K10" s="1"/>
      <c r="L10" s="1"/>
      <c r="M10" s="1"/>
      <c r="N10" s="1"/>
      <c r="O10" s="1"/>
      <c r="P10" s="1"/>
      <c r="Q10" s="1"/>
      <c r="R10" s="1"/>
      <c r="S10" s="1"/>
      <c r="T10" s="1"/>
      <c r="U10" s="1"/>
      <c r="V10" s="1"/>
    </row>
    <row r="11" spans="1:22" ht="16.5" customHeight="1">
      <c r="A11" s="1"/>
      <c r="B11" s="1"/>
      <c r="C11" s="1"/>
      <c r="D11" s="1"/>
      <c r="E11" s="1"/>
      <c r="F11" s="1"/>
      <c r="G11" s="1"/>
      <c r="H11" s="1"/>
      <c r="I11" s="1"/>
      <c r="J11" s="1"/>
      <c r="K11" s="1"/>
      <c r="L11" s="1"/>
      <c r="M11" s="1"/>
      <c r="N11" s="1"/>
      <c r="O11" s="1"/>
      <c r="P11" s="1"/>
      <c r="Q11" s="1"/>
      <c r="R11" s="1"/>
      <c r="S11" s="1"/>
      <c r="T11" s="1"/>
      <c r="U11" s="1"/>
      <c r="V11" s="1"/>
    </row>
    <row r="12" spans="1:22" ht="16.5" customHeight="1">
      <c r="A12" s="1"/>
      <c r="B12" s="1"/>
      <c r="C12" s="1"/>
      <c r="D12" s="1"/>
      <c r="E12" s="1"/>
      <c r="F12" s="1"/>
      <c r="G12" s="1"/>
      <c r="H12" s="1"/>
      <c r="I12" s="1"/>
      <c r="J12" s="1"/>
      <c r="K12" s="1"/>
      <c r="L12" s="1"/>
      <c r="M12" s="1"/>
      <c r="N12" s="1"/>
      <c r="O12" s="1"/>
      <c r="P12" s="1"/>
      <c r="Q12" s="1"/>
      <c r="R12" s="1"/>
      <c r="S12" s="1"/>
      <c r="T12" s="1"/>
      <c r="U12" s="1"/>
      <c r="V12" s="1"/>
    </row>
    <row r="13" spans="1:22" ht="16.5" customHeight="1">
      <c r="A13" s="1"/>
      <c r="B13" s="1"/>
      <c r="C13" s="1"/>
      <c r="D13" s="1"/>
      <c r="E13" s="1"/>
      <c r="F13" s="1"/>
      <c r="G13" s="1"/>
      <c r="H13" s="1"/>
      <c r="I13" s="1"/>
      <c r="J13" s="1"/>
      <c r="K13" s="1"/>
      <c r="L13" s="1"/>
      <c r="M13" s="1"/>
      <c r="N13" s="1"/>
      <c r="O13" s="1"/>
      <c r="P13" s="1"/>
      <c r="Q13" s="1"/>
      <c r="R13" s="1"/>
      <c r="S13" s="1"/>
      <c r="T13" s="1"/>
      <c r="U13" s="1"/>
      <c r="V13" s="1"/>
    </row>
    <row r="14" spans="1:22" ht="16.5" customHeight="1">
      <c r="A14" s="1"/>
      <c r="B14" s="1"/>
      <c r="C14" s="1"/>
      <c r="D14" s="1"/>
      <c r="E14" s="1"/>
      <c r="F14" s="1"/>
      <c r="G14" s="1"/>
      <c r="H14" s="1"/>
      <c r="I14" s="1"/>
      <c r="J14" s="1"/>
      <c r="K14" s="1"/>
      <c r="L14" s="1"/>
      <c r="M14" s="1"/>
      <c r="N14" s="1"/>
      <c r="O14" s="1"/>
      <c r="P14" s="1"/>
      <c r="Q14" s="1"/>
      <c r="R14" s="1"/>
      <c r="S14" s="1"/>
      <c r="T14" s="1"/>
      <c r="U14" s="1"/>
      <c r="V14" s="1"/>
    </row>
    <row r="15" spans="1:22" ht="16.5" customHeight="1">
      <c r="A15" s="1"/>
      <c r="B15" s="1"/>
      <c r="C15" s="1"/>
      <c r="D15" s="1"/>
      <c r="E15" s="1"/>
      <c r="F15" s="1"/>
      <c r="G15" s="1"/>
      <c r="H15" s="1"/>
      <c r="I15" s="1"/>
      <c r="J15" s="1"/>
      <c r="K15" s="1"/>
      <c r="L15" s="1"/>
      <c r="M15" s="1"/>
      <c r="N15" s="1"/>
      <c r="O15" s="1"/>
      <c r="P15" s="1"/>
      <c r="Q15" s="1"/>
      <c r="R15" s="1"/>
      <c r="S15" s="1"/>
      <c r="T15" s="1"/>
      <c r="U15" s="1"/>
      <c r="V15" s="1"/>
    </row>
    <row r="16" spans="1:22" ht="16.5" customHeight="1">
      <c r="A16" s="1"/>
      <c r="B16" s="1"/>
      <c r="C16" s="1"/>
      <c r="D16" s="1"/>
      <c r="E16" s="1"/>
      <c r="F16" s="1"/>
      <c r="G16" s="1"/>
      <c r="H16" s="1"/>
      <c r="I16" s="1"/>
      <c r="J16" s="1"/>
      <c r="K16" s="1"/>
      <c r="L16" s="1"/>
      <c r="M16" s="1"/>
      <c r="N16" s="1"/>
      <c r="O16" s="1"/>
      <c r="P16" s="1"/>
      <c r="Q16" s="1"/>
      <c r="R16" s="1"/>
      <c r="S16" s="1"/>
      <c r="T16" s="1"/>
      <c r="U16" s="1"/>
      <c r="V16" s="1"/>
    </row>
    <row r="17" spans="1:22" ht="15.75" customHeight="1">
      <c r="A17" s="1"/>
      <c r="B17" s="1"/>
      <c r="C17" s="1"/>
      <c r="D17" s="1"/>
      <c r="E17" s="1"/>
      <c r="F17" s="1"/>
      <c r="G17" s="1"/>
      <c r="H17" s="1"/>
      <c r="I17" s="1"/>
      <c r="J17" s="1"/>
      <c r="K17" s="1"/>
      <c r="L17" s="1"/>
      <c r="M17" s="1"/>
      <c r="N17" s="1"/>
      <c r="O17" s="1"/>
      <c r="P17" s="1"/>
      <c r="Q17" s="1"/>
      <c r="R17" s="1"/>
      <c r="S17" s="1"/>
      <c r="T17" s="1"/>
      <c r="U17" s="1"/>
      <c r="V17" s="1"/>
    </row>
    <row r="18" spans="1:22" ht="16.5" customHeight="1">
      <c r="A18" s="1"/>
      <c r="B18" s="1"/>
      <c r="C18" s="1"/>
      <c r="D18" s="1"/>
      <c r="E18" s="1"/>
      <c r="F18" s="1"/>
      <c r="G18" s="1"/>
      <c r="H18" s="1"/>
      <c r="I18" s="1"/>
      <c r="J18" s="1"/>
      <c r="K18" s="1"/>
      <c r="L18" s="1"/>
      <c r="M18" s="1"/>
      <c r="N18" s="1"/>
      <c r="O18" s="1"/>
      <c r="P18" s="1"/>
      <c r="Q18" s="1"/>
      <c r="R18" s="1"/>
      <c r="S18" s="1"/>
      <c r="T18" s="1"/>
      <c r="U18" s="1"/>
      <c r="V18" s="1"/>
    </row>
    <row r="19" spans="1:22" ht="16.5" customHeight="1">
      <c r="A19" s="1"/>
      <c r="B19" s="1"/>
      <c r="C19" s="1"/>
      <c r="D19" s="1"/>
      <c r="E19" s="1"/>
      <c r="F19" s="1"/>
      <c r="G19" s="1"/>
      <c r="H19" s="1"/>
      <c r="I19" s="1"/>
      <c r="J19" s="1"/>
      <c r="K19" s="1"/>
      <c r="L19" s="1"/>
      <c r="M19" s="1"/>
      <c r="N19" s="1"/>
      <c r="O19" s="1"/>
      <c r="P19" s="1"/>
      <c r="Q19" s="1"/>
      <c r="R19" s="1"/>
      <c r="S19" s="1"/>
      <c r="T19" s="1"/>
      <c r="U19" s="1"/>
      <c r="V19" s="1"/>
    </row>
    <row r="20" spans="1:22" ht="16.5" customHeight="1">
      <c r="A20" s="1"/>
      <c r="B20" s="1"/>
      <c r="C20" s="1"/>
      <c r="D20" s="1"/>
      <c r="E20" s="1"/>
      <c r="F20" s="1"/>
      <c r="G20" s="1"/>
      <c r="H20" s="1"/>
      <c r="I20" s="1"/>
      <c r="J20" s="1"/>
      <c r="K20" s="1"/>
      <c r="L20" s="1"/>
      <c r="M20" s="1"/>
      <c r="N20" s="1"/>
      <c r="O20" s="1"/>
      <c r="P20" s="1"/>
      <c r="Q20" s="1"/>
      <c r="R20" s="1"/>
      <c r="S20" s="1"/>
      <c r="T20" s="1"/>
      <c r="U20" s="1"/>
      <c r="V20" s="1"/>
    </row>
    <row r="21" spans="1:22" ht="16.5" customHeight="1">
      <c r="A21" s="1"/>
      <c r="B21" s="1"/>
      <c r="C21" s="1"/>
      <c r="D21" s="1"/>
      <c r="E21" s="1"/>
      <c r="F21" s="1"/>
      <c r="G21" s="1"/>
      <c r="H21" s="1"/>
      <c r="I21" s="1"/>
      <c r="J21" s="1"/>
      <c r="K21" s="1"/>
      <c r="L21" s="1"/>
      <c r="M21" s="1"/>
      <c r="N21" s="1"/>
      <c r="O21" s="1"/>
      <c r="P21" s="1"/>
      <c r="Q21" s="1"/>
      <c r="R21" s="1"/>
      <c r="S21" s="1"/>
      <c r="T21" s="1"/>
      <c r="U21" s="1"/>
      <c r="V21" s="1"/>
    </row>
    <row r="22" spans="1:22" ht="16.5" customHeight="1">
      <c r="A22" s="1"/>
      <c r="B22" s="1"/>
      <c r="C22" s="1"/>
      <c r="D22" s="1"/>
      <c r="E22" s="1"/>
      <c r="F22" s="1"/>
      <c r="G22" s="1"/>
      <c r="H22" s="1"/>
      <c r="I22" s="1"/>
      <c r="J22" s="1"/>
      <c r="K22" s="1"/>
      <c r="L22" s="1"/>
      <c r="M22" s="1"/>
      <c r="N22" s="1"/>
      <c r="O22" s="1"/>
      <c r="P22" s="1"/>
      <c r="Q22" s="1"/>
      <c r="R22" s="1"/>
      <c r="S22" s="1"/>
      <c r="T22" s="1"/>
      <c r="U22" s="1"/>
      <c r="V22" s="1"/>
    </row>
    <row r="23" spans="1:22" ht="16.5" customHeight="1">
      <c r="A23" s="1"/>
      <c r="B23" s="1"/>
      <c r="C23" s="1"/>
      <c r="D23" s="1"/>
      <c r="E23" s="1"/>
      <c r="F23" s="1"/>
      <c r="G23" s="1"/>
      <c r="H23" s="1"/>
      <c r="I23" s="1"/>
      <c r="J23" s="1"/>
      <c r="K23" s="1"/>
      <c r="L23" s="1"/>
      <c r="M23" s="1"/>
      <c r="N23" s="1"/>
      <c r="O23" s="1"/>
      <c r="P23" s="1"/>
      <c r="Q23" s="1"/>
      <c r="R23" s="1"/>
      <c r="S23" s="1"/>
      <c r="T23" s="1"/>
      <c r="U23" s="1"/>
      <c r="V23" s="1"/>
    </row>
    <row r="24" spans="1:22" ht="16.5" customHeight="1">
      <c r="A24" s="1"/>
      <c r="B24" s="1"/>
      <c r="C24" s="1"/>
      <c r="D24" s="1"/>
      <c r="E24" s="1"/>
      <c r="F24" s="1"/>
      <c r="G24" s="1"/>
      <c r="H24" s="1"/>
      <c r="I24" s="1"/>
      <c r="J24" s="1"/>
      <c r="K24" s="1"/>
      <c r="L24" s="1"/>
      <c r="M24" s="1"/>
      <c r="N24" s="1"/>
      <c r="O24" s="1"/>
      <c r="P24" s="1"/>
      <c r="Q24" s="1"/>
      <c r="R24" s="1"/>
      <c r="S24" s="1"/>
      <c r="T24" s="1"/>
      <c r="U24" s="1"/>
      <c r="V24" s="1"/>
    </row>
    <row r="25" spans="1:22" ht="16.5" customHeight="1">
      <c r="A25" s="1"/>
      <c r="B25" s="1"/>
      <c r="C25" s="1"/>
      <c r="D25" s="1"/>
      <c r="E25" s="1"/>
      <c r="F25" s="1"/>
      <c r="G25" s="1"/>
      <c r="H25" s="1"/>
      <c r="I25" s="1"/>
      <c r="J25" s="1"/>
      <c r="K25" s="1"/>
      <c r="L25" s="1"/>
      <c r="M25" s="1"/>
      <c r="N25" s="1"/>
      <c r="O25" s="1"/>
      <c r="P25" s="1"/>
      <c r="Q25" s="1"/>
      <c r="R25" s="1"/>
      <c r="S25" s="1"/>
      <c r="T25" s="1"/>
      <c r="U25" s="1"/>
      <c r="V25" s="1"/>
    </row>
    <row r="26" spans="1:22" ht="16.5" customHeight="1">
      <c r="A26" s="1"/>
      <c r="B26" s="1"/>
      <c r="C26" s="1"/>
      <c r="D26" s="1"/>
      <c r="E26" s="1"/>
      <c r="F26" s="1"/>
      <c r="G26" s="1"/>
      <c r="H26" s="1"/>
      <c r="I26" s="1"/>
      <c r="J26" s="1"/>
      <c r="K26" s="1"/>
      <c r="L26" s="1"/>
      <c r="M26" s="1"/>
      <c r="N26" s="1"/>
      <c r="O26" s="1"/>
      <c r="P26" s="1"/>
      <c r="Q26" s="1"/>
      <c r="R26" s="1"/>
      <c r="S26" s="1"/>
      <c r="T26" s="1"/>
      <c r="U26" s="1"/>
      <c r="V26" s="1"/>
    </row>
    <row r="27" spans="1:22" ht="16.5" customHeight="1">
      <c r="A27" s="1"/>
      <c r="B27" s="1"/>
      <c r="C27" s="1"/>
      <c r="D27" s="1"/>
      <c r="E27" s="1"/>
      <c r="F27" s="1"/>
      <c r="G27" s="1"/>
      <c r="H27" s="1"/>
      <c r="I27" s="1"/>
      <c r="J27" s="1"/>
      <c r="K27" s="1"/>
      <c r="L27" s="1"/>
      <c r="M27" s="1"/>
      <c r="N27" s="1"/>
      <c r="O27" s="1"/>
      <c r="P27" s="1"/>
      <c r="Q27" s="1"/>
      <c r="R27" s="1"/>
      <c r="S27" s="1"/>
      <c r="T27" s="1"/>
      <c r="U27" s="1"/>
      <c r="V27" s="1"/>
    </row>
    <row r="28" spans="1:22" ht="16.5" customHeight="1">
      <c r="A28" s="1"/>
      <c r="B28" s="1"/>
      <c r="C28" s="1"/>
      <c r="D28" s="1"/>
      <c r="E28" s="1"/>
      <c r="F28" s="1"/>
      <c r="G28" s="1"/>
      <c r="H28" s="1"/>
      <c r="I28" s="1"/>
      <c r="J28" s="1"/>
      <c r="K28" s="1"/>
      <c r="L28" s="1"/>
      <c r="M28" s="1"/>
      <c r="N28" s="1"/>
      <c r="O28" s="1"/>
      <c r="P28" s="1"/>
      <c r="Q28" s="1"/>
      <c r="R28" s="1"/>
      <c r="S28" s="1"/>
      <c r="T28" s="1"/>
      <c r="U28" s="1"/>
      <c r="V28" s="1"/>
    </row>
    <row r="29" spans="1:22" ht="16.5" customHeight="1">
      <c r="A29" s="1"/>
      <c r="B29" s="1"/>
      <c r="C29" s="1"/>
      <c r="D29" s="1"/>
      <c r="E29" s="1"/>
      <c r="F29" s="1"/>
      <c r="G29" s="1"/>
      <c r="H29" s="1"/>
      <c r="I29" s="1"/>
      <c r="J29" s="1"/>
      <c r="K29" s="1"/>
      <c r="L29" s="1"/>
      <c r="M29" s="1"/>
      <c r="N29" s="1"/>
      <c r="O29" s="1"/>
      <c r="P29" s="1"/>
      <c r="Q29" s="1"/>
      <c r="R29" s="1"/>
      <c r="S29" s="1"/>
      <c r="T29" s="1"/>
      <c r="U29" s="1"/>
      <c r="V29" s="1"/>
    </row>
    <row r="30" spans="1:22" ht="16.5" customHeight="1">
      <c r="A30" s="1"/>
      <c r="B30" s="1"/>
      <c r="C30" s="1"/>
      <c r="D30" s="1"/>
      <c r="E30" s="1"/>
      <c r="F30" s="1"/>
      <c r="G30" s="1"/>
      <c r="H30" s="1"/>
      <c r="I30" s="1"/>
      <c r="J30" s="1"/>
      <c r="K30" s="1"/>
      <c r="L30" s="1"/>
      <c r="M30" s="1"/>
      <c r="N30" s="1"/>
      <c r="O30" s="1"/>
      <c r="P30" s="1"/>
      <c r="Q30" s="1"/>
      <c r="R30" s="1"/>
      <c r="S30" s="1"/>
      <c r="T30" s="1"/>
      <c r="U30" s="1"/>
      <c r="V30" s="1"/>
    </row>
    <row r="31" spans="1:22" ht="16.5" customHeight="1">
      <c r="A31" s="1"/>
      <c r="B31" s="1"/>
      <c r="C31" s="1"/>
      <c r="D31" s="1"/>
      <c r="E31" s="1"/>
      <c r="F31" s="1"/>
      <c r="G31" s="1"/>
      <c r="H31" s="1"/>
      <c r="I31" s="1"/>
      <c r="J31" s="1"/>
      <c r="K31" s="1"/>
      <c r="L31" s="1"/>
      <c r="M31" s="1"/>
      <c r="N31" s="1"/>
      <c r="O31" s="1"/>
      <c r="P31" s="1"/>
      <c r="Q31" s="1"/>
      <c r="R31" s="1"/>
      <c r="S31" s="1"/>
      <c r="T31" s="1"/>
      <c r="U31" s="1"/>
      <c r="V31" s="1"/>
    </row>
    <row r="32" spans="1:22" ht="16.5" customHeight="1">
      <c r="A32" s="1"/>
      <c r="B32" s="1"/>
      <c r="C32" s="1"/>
      <c r="D32" s="1"/>
      <c r="E32" s="1"/>
      <c r="F32" s="1"/>
      <c r="G32" s="1"/>
      <c r="H32" s="1"/>
      <c r="I32" s="1"/>
      <c r="J32" s="1"/>
      <c r="K32" s="1"/>
      <c r="L32" s="1"/>
      <c r="M32" s="1"/>
      <c r="N32" s="1"/>
      <c r="O32" s="1"/>
      <c r="P32" s="1"/>
      <c r="Q32" s="1"/>
      <c r="R32" s="1"/>
      <c r="S32" s="1"/>
      <c r="T32" s="1"/>
      <c r="U32" s="1"/>
      <c r="V32" s="1"/>
    </row>
    <row r="33" spans="1:22" ht="16.5" customHeight="1">
      <c r="A33" s="1"/>
      <c r="B33" s="1"/>
      <c r="C33" s="1"/>
      <c r="D33" s="1"/>
      <c r="E33" s="1"/>
      <c r="F33" s="1"/>
      <c r="G33" s="1"/>
      <c r="H33" s="1"/>
      <c r="I33" s="1"/>
      <c r="J33" s="1"/>
      <c r="K33" s="1"/>
      <c r="L33" s="1"/>
      <c r="M33" s="1"/>
      <c r="N33" s="1"/>
      <c r="O33" s="1"/>
      <c r="P33" s="1"/>
      <c r="Q33" s="1"/>
      <c r="R33" s="1"/>
      <c r="S33" s="1"/>
      <c r="T33" s="1"/>
      <c r="U33" s="1"/>
      <c r="V33" s="1"/>
    </row>
    <row r="34" spans="1:22" ht="16.5" customHeight="1">
      <c r="A34" s="1"/>
      <c r="B34" s="1"/>
      <c r="C34" s="1"/>
      <c r="D34" s="1"/>
      <c r="E34" s="1"/>
      <c r="F34" s="1"/>
      <c r="G34" s="1"/>
      <c r="H34" s="1"/>
      <c r="I34" s="1"/>
      <c r="J34" s="1"/>
      <c r="K34" s="1"/>
      <c r="L34" s="1"/>
      <c r="M34" s="1"/>
      <c r="N34" s="1"/>
      <c r="O34" s="1"/>
      <c r="P34" s="1"/>
      <c r="Q34" s="1"/>
      <c r="R34" s="1"/>
      <c r="S34" s="1"/>
      <c r="T34" s="1"/>
      <c r="U34" s="1"/>
      <c r="V34" s="1"/>
    </row>
    <row r="35" spans="1:22" ht="16.5" customHeight="1">
      <c r="A35" s="1"/>
      <c r="B35" s="1"/>
      <c r="C35" s="1"/>
      <c r="D35" s="1"/>
      <c r="E35" s="1"/>
      <c r="F35" s="1"/>
      <c r="G35" s="1"/>
      <c r="H35" s="1"/>
      <c r="I35" s="1"/>
      <c r="J35" s="1"/>
      <c r="K35" s="1"/>
      <c r="L35" s="1"/>
      <c r="M35" s="1"/>
      <c r="N35" s="1"/>
      <c r="O35" s="1"/>
      <c r="P35" s="1"/>
      <c r="Q35" s="1"/>
      <c r="R35" s="1"/>
      <c r="S35" s="1"/>
      <c r="T35" s="1"/>
      <c r="U35" s="1"/>
      <c r="V35" s="1"/>
    </row>
    <row r="36" spans="1:22" ht="16.5" customHeight="1">
      <c r="A36" s="1"/>
      <c r="B36" s="1"/>
      <c r="C36" s="1"/>
      <c r="D36" s="1"/>
      <c r="E36" s="1"/>
      <c r="F36" s="1"/>
      <c r="G36" s="1"/>
      <c r="H36" s="1"/>
      <c r="I36" s="1"/>
      <c r="J36" s="1"/>
      <c r="K36" s="1"/>
      <c r="L36" s="1"/>
      <c r="M36" s="1"/>
      <c r="N36" s="1"/>
      <c r="O36" s="1"/>
      <c r="P36" s="1"/>
      <c r="Q36" s="1"/>
      <c r="R36" s="1"/>
      <c r="S36" s="1"/>
      <c r="T36" s="1"/>
      <c r="U36" s="1"/>
      <c r="V36" s="1"/>
    </row>
    <row r="37" spans="1:22" ht="16.5" customHeight="1">
      <c r="A37" s="1"/>
      <c r="B37" s="1"/>
      <c r="C37" s="1"/>
      <c r="D37" s="1"/>
      <c r="E37" s="1"/>
      <c r="F37" s="1"/>
      <c r="G37" s="1"/>
      <c r="H37" s="1"/>
      <c r="I37" s="1"/>
      <c r="J37" s="1"/>
      <c r="K37" s="1"/>
      <c r="L37" s="1"/>
      <c r="M37" s="1"/>
      <c r="N37" s="1"/>
      <c r="O37" s="1"/>
      <c r="P37" s="1"/>
      <c r="Q37" s="1"/>
      <c r="R37" s="1"/>
      <c r="S37" s="1"/>
      <c r="T37" s="1"/>
      <c r="U37" s="1"/>
      <c r="V37" s="1"/>
    </row>
    <row r="38" spans="1:22" ht="16.5" customHeight="1">
      <c r="A38" s="1"/>
      <c r="B38" s="1"/>
      <c r="C38" s="1"/>
      <c r="D38" s="1"/>
      <c r="E38" s="1"/>
      <c r="F38" s="1"/>
      <c r="G38" s="1"/>
      <c r="H38" s="1"/>
      <c r="I38" s="1"/>
      <c r="J38" s="1"/>
      <c r="K38" s="1"/>
      <c r="L38" s="1"/>
      <c r="M38" s="1"/>
      <c r="N38" s="1"/>
      <c r="O38" s="1"/>
      <c r="P38" s="1"/>
      <c r="Q38" s="1"/>
      <c r="R38" s="1"/>
      <c r="S38" s="1"/>
      <c r="T38" s="1"/>
      <c r="U38" s="1"/>
      <c r="V38" s="1"/>
    </row>
    <row r="39" spans="1:22" ht="16.5" customHeight="1">
      <c r="A39" s="1"/>
      <c r="B39" s="1"/>
      <c r="C39" s="1"/>
      <c r="D39" s="1"/>
      <c r="E39" s="1"/>
      <c r="F39" s="1"/>
      <c r="G39" s="1"/>
      <c r="H39" s="1"/>
      <c r="I39" s="1"/>
      <c r="J39" s="1"/>
      <c r="K39" s="1"/>
      <c r="L39" s="1"/>
      <c r="M39" s="1"/>
      <c r="N39" s="1"/>
      <c r="O39" s="1"/>
      <c r="P39" s="1"/>
      <c r="Q39" s="1"/>
      <c r="R39" s="1"/>
      <c r="S39" s="1"/>
      <c r="T39" s="1"/>
      <c r="U39" s="1"/>
      <c r="V39" s="1"/>
    </row>
    <row r="40" spans="1:22" ht="16.5" customHeight="1">
      <c r="A40" s="1"/>
      <c r="B40" s="1"/>
      <c r="C40" s="1"/>
      <c r="D40" s="1"/>
      <c r="E40" s="1"/>
      <c r="F40" s="1"/>
      <c r="G40" s="1"/>
      <c r="H40" s="1"/>
      <c r="I40" s="1"/>
      <c r="J40" s="1"/>
      <c r="K40" s="1"/>
      <c r="L40" s="1"/>
      <c r="M40" s="1"/>
      <c r="N40" s="1"/>
      <c r="O40" s="1"/>
      <c r="P40" s="1"/>
      <c r="Q40" s="1"/>
      <c r="R40" s="1"/>
      <c r="S40" s="1"/>
      <c r="T40" s="1"/>
      <c r="U40" s="1"/>
      <c r="V40" s="1"/>
    </row>
    <row r="41" spans="1:22" ht="16.5" customHeight="1">
      <c r="A41" s="1"/>
      <c r="B41" s="1"/>
      <c r="C41" s="1"/>
      <c r="D41" s="1"/>
      <c r="E41" s="1"/>
      <c r="F41" s="1"/>
      <c r="G41" s="1"/>
      <c r="H41" s="1"/>
      <c r="I41" s="1"/>
      <c r="J41" s="1"/>
      <c r="K41" s="1"/>
      <c r="L41" s="1"/>
      <c r="M41" s="1"/>
      <c r="N41" s="1"/>
      <c r="O41" s="1"/>
      <c r="P41" s="1"/>
      <c r="Q41" s="1"/>
      <c r="R41" s="1"/>
      <c r="S41" s="1"/>
      <c r="T41" s="1"/>
      <c r="U41" s="1"/>
      <c r="V41" s="1"/>
    </row>
    <row r="42" spans="1:22" ht="16.5" customHeight="1">
      <c r="A42" s="1"/>
      <c r="B42" s="1"/>
      <c r="C42" s="1"/>
      <c r="D42" s="1"/>
      <c r="E42" s="1"/>
      <c r="F42" s="1"/>
      <c r="G42" s="1"/>
      <c r="H42" s="1"/>
      <c r="I42" s="1"/>
      <c r="J42" s="1"/>
      <c r="K42" s="1"/>
      <c r="L42" s="1"/>
      <c r="M42" s="1"/>
      <c r="N42" s="1"/>
      <c r="O42" s="1"/>
      <c r="P42" s="1"/>
      <c r="Q42" s="1"/>
      <c r="R42" s="1"/>
      <c r="S42" s="1"/>
      <c r="T42" s="1"/>
      <c r="U42" s="1"/>
      <c r="V42" s="1"/>
    </row>
    <row r="43" spans="1:22" ht="16.5" customHeight="1">
      <c r="A43" s="1"/>
      <c r="B43" s="1"/>
      <c r="C43" s="1"/>
      <c r="D43" s="1"/>
      <c r="E43" s="1"/>
      <c r="F43" s="1"/>
      <c r="G43" s="1"/>
      <c r="H43" s="1"/>
      <c r="I43" s="1"/>
      <c r="J43" s="1"/>
      <c r="K43" s="1"/>
      <c r="L43" s="1"/>
      <c r="M43" s="1"/>
      <c r="N43" s="1"/>
      <c r="O43" s="1"/>
      <c r="P43" s="1"/>
      <c r="Q43" s="1"/>
      <c r="R43" s="1"/>
      <c r="S43" s="1"/>
      <c r="T43" s="1"/>
      <c r="U43" s="1"/>
      <c r="V43" s="1"/>
    </row>
    <row r="44" spans="1:22" ht="16.5" customHeight="1">
      <c r="A44" s="1"/>
      <c r="B44" s="1"/>
      <c r="C44" s="1"/>
      <c r="D44" s="1"/>
      <c r="E44" s="1"/>
      <c r="F44" s="1"/>
      <c r="G44" s="1"/>
      <c r="H44" s="1"/>
      <c r="I44" s="1"/>
      <c r="J44" s="1"/>
      <c r="K44" s="1"/>
      <c r="L44" s="1"/>
      <c r="M44" s="1"/>
      <c r="N44" s="1"/>
      <c r="O44" s="1"/>
      <c r="P44" s="1"/>
      <c r="Q44" s="1"/>
      <c r="R44" s="1"/>
      <c r="S44" s="1"/>
      <c r="T44" s="1"/>
      <c r="U44" s="1"/>
      <c r="V44" s="1"/>
    </row>
    <row r="45" spans="1:22" ht="16.5" customHeight="1">
      <c r="A45" s="1"/>
      <c r="B45" s="1"/>
      <c r="C45" s="1"/>
      <c r="D45" s="1"/>
      <c r="E45" s="1"/>
      <c r="F45" s="1"/>
      <c r="G45" s="1"/>
      <c r="H45" s="1"/>
      <c r="I45" s="1"/>
      <c r="J45" s="1"/>
      <c r="K45" s="1"/>
      <c r="L45" s="1"/>
      <c r="M45" s="1"/>
      <c r="N45" s="1"/>
      <c r="O45" s="1"/>
      <c r="P45" s="1"/>
      <c r="Q45" s="1"/>
      <c r="R45" s="1"/>
      <c r="S45" s="1"/>
      <c r="T45" s="1"/>
      <c r="U45" s="1"/>
      <c r="V45" s="1"/>
    </row>
    <row r="46" spans="1:22" ht="16.5" customHeight="1">
      <c r="A46" s="1"/>
      <c r="B46" s="1"/>
      <c r="C46" s="1"/>
      <c r="D46" s="1"/>
      <c r="E46" s="1"/>
      <c r="F46" s="1"/>
      <c r="G46" s="1"/>
      <c r="H46" s="1"/>
      <c r="I46" s="1"/>
      <c r="J46" s="1"/>
      <c r="K46" s="1"/>
      <c r="L46" s="1"/>
      <c r="M46" s="1"/>
      <c r="N46" s="1"/>
      <c r="O46" s="1"/>
      <c r="P46" s="1"/>
      <c r="Q46" s="1"/>
      <c r="R46" s="1"/>
      <c r="S46" s="1"/>
      <c r="T46" s="1"/>
      <c r="U46" s="1"/>
      <c r="V46" s="1"/>
    </row>
    <row r="47" spans="1:22" ht="16.5" customHeight="1">
      <c r="A47" s="1"/>
      <c r="B47" s="1"/>
      <c r="C47" s="1"/>
      <c r="D47" s="1"/>
      <c r="E47" s="1"/>
      <c r="F47" s="1"/>
      <c r="G47" s="1"/>
      <c r="H47" s="1"/>
      <c r="I47" s="1"/>
      <c r="J47" s="1"/>
      <c r="K47" s="1"/>
      <c r="L47" s="1"/>
      <c r="M47" s="1"/>
      <c r="N47" s="1"/>
      <c r="O47" s="1"/>
      <c r="P47" s="1"/>
      <c r="Q47" s="1"/>
      <c r="R47" s="1"/>
      <c r="S47" s="1"/>
      <c r="T47" s="1"/>
      <c r="U47" s="1"/>
      <c r="V47" s="1"/>
    </row>
    <row r="48" spans="1:22" ht="16.5" customHeight="1">
      <c r="A48" s="1"/>
      <c r="B48" s="1"/>
      <c r="C48" s="1"/>
      <c r="D48" s="1"/>
      <c r="E48" s="1"/>
      <c r="F48" s="1"/>
      <c r="G48" s="1"/>
      <c r="H48" s="1"/>
      <c r="I48" s="1"/>
      <c r="J48" s="1"/>
      <c r="K48" s="1"/>
      <c r="L48" s="1"/>
      <c r="M48" s="1"/>
      <c r="N48" s="1"/>
      <c r="O48" s="1"/>
      <c r="P48" s="1"/>
      <c r="Q48" s="1"/>
      <c r="R48" s="1"/>
      <c r="S48" s="1"/>
      <c r="T48" s="1"/>
      <c r="U48" s="1"/>
      <c r="V48" s="1"/>
    </row>
    <row r="49" spans="1:22" ht="16.5" customHeight="1">
      <c r="A49" s="1"/>
      <c r="B49" s="1"/>
      <c r="C49" s="1"/>
      <c r="D49" s="1"/>
      <c r="E49" s="1"/>
      <c r="F49" s="1"/>
      <c r="G49" s="1"/>
      <c r="H49" s="1"/>
      <c r="I49" s="1"/>
      <c r="J49" s="1"/>
      <c r="K49" s="1"/>
      <c r="L49" s="1"/>
      <c r="M49" s="1"/>
      <c r="N49" s="1"/>
      <c r="O49" s="1"/>
      <c r="P49" s="1"/>
      <c r="Q49" s="1"/>
      <c r="R49" s="1"/>
      <c r="S49" s="1"/>
      <c r="T49" s="1"/>
      <c r="U49" s="1"/>
      <c r="V49" s="1"/>
    </row>
    <row r="50" spans="1:22" ht="16.5" customHeight="1">
      <c r="A50" s="1"/>
      <c r="B50" s="1"/>
      <c r="C50" s="1"/>
      <c r="D50" s="1"/>
      <c r="E50" s="1"/>
      <c r="F50" s="1"/>
      <c r="G50" s="1"/>
      <c r="H50" s="1"/>
      <c r="I50" s="1"/>
      <c r="J50" s="1"/>
      <c r="K50" s="1"/>
      <c r="L50" s="1"/>
      <c r="M50" s="1"/>
      <c r="N50" s="1"/>
      <c r="O50" s="1"/>
      <c r="P50" s="1"/>
      <c r="Q50" s="1"/>
      <c r="R50" s="1"/>
      <c r="S50" s="1"/>
      <c r="T50" s="1"/>
      <c r="U50" s="1"/>
      <c r="V50" s="1"/>
    </row>
    <row r="51" spans="1:22" ht="16.5" customHeight="1">
      <c r="A51" s="1"/>
      <c r="B51" s="1"/>
      <c r="C51" s="1"/>
      <c r="D51" s="1"/>
      <c r="E51" s="1"/>
      <c r="F51" s="1"/>
      <c r="G51" s="1"/>
      <c r="H51" s="1"/>
      <c r="I51" s="1"/>
      <c r="J51" s="1"/>
      <c r="K51" s="1"/>
      <c r="L51" s="1"/>
      <c r="M51" s="1"/>
      <c r="N51" s="1"/>
      <c r="O51" s="1"/>
      <c r="P51" s="1"/>
      <c r="Q51" s="1"/>
      <c r="R51" s="1"/>
      <c r="S51" s="1"/>
      <c r="T51" s="1"/>
      <c r="U51" s="1"/>
      <c r="V51" s="1"/>
    </row>
    <row r="52" spans="1:22" ht="16.5" customHeight="1">
      <c r="A52" s="1"/>
      <c r="B52" s="1"/>
      <c r="C52" s="1"/>
      <c r="D52" s="1"/>
      <c r="E52" s="1"/>
      <c r="F52" s="1"/>
      <c r="G52" s="1"/>
      <c r="H52" s="1"/>
      <c r="I52" s="1"/>
      <c r="J52" s="1"/>
      <c r="K52" s="1"/>
      <c r="L52" s="1"/>
      <c r="M52" s="1"/>
      <c r="N52" s="1"/>
      <c r="O52" s="1"/>
      <c r="P52" s="1"/>
      <c r="Q52" s="1"/>
      <c r="R52" s="1"/>
      <c r="S52" s="1"/>
      <c r="T52" s="1"/>
      <c r="U52" s="1"/>
      <c r="V52" s="1"/>
    </row>
    <row r="53" spans="1:22" ht="16.5" customHeight="1">
      <c r="A53" s="1"/>
      <c r="B53" s="1"/>
      <c r="C53" s="1"/>
      <c r="D53" s="1"/>
      <c r="E53" s="1"/>
      <c r="F53" s="1"/>
      <c r="G53" s="1"/>
      <c r="H53" s="1"/>
      <c r="I53" s="1"/>
      <c r="J53" s="1"/>
      <c r="K53" s="1"/>
      <c r="L53" s="1"/>
      <c r="M53" s="1"/>
      <c r="N53" s="1"/>
      <c r="O53" s="1"/>
      <c r="P53" s="1"/>
      <c r="Q53" s="1"/>
      <c r="R53" s="1"/>
      <c r="S53" s="1"/>
      <c r="T53" s="1"/>
      <c r="U53" s="1"/>
      <c r="V53" s="1"/>
    </row>
    <row r="54" spans="1:22" ht="16.5" customHeight="1">
      <c r="A54" s="1"/>
      <c r="B54" s="1"/>
      <c r="C54" s="1"/>
      <c r="D54" s="1"/>
      <c r="E54" s="1"/>
      <c r="F54" s="1"/>
      <c r="G54" s="1"/>
      <c r="H54" s="1"/>
      <c r="I54" s="1"/>
      <c r="J54" s="1"/>
      <c r="K54" s="1"/>
      <c r="L54" s="1"/>
      <c r="M54" s="1"/>
      <c r="N54" s="1"/>
      <c r="O54" s="1"/>
      <c r="P54" s="1"/>
      <c r="Q54" s="1"/>
      <c r="R54" s="1"/>
      <c r="S54" s="1"/>
      <c r="T54" s="1"/>
      <c r="U54" s="1"/>
      <c r="V54" s="1"/>
    </row>
    <row r="55" spans="1:22" ht="16.5" customHeight="1">
      <c r="A55" s="1"/>
      <c r="B55" s="1"/>
      <c r="C55" s="1"/>
      <c r="D55" s="1"/>
      <c r="E55" s="1"/>
      <c r="F55" s="1"/>
      <c r="G55" s="1"/>
      <c r="H55" s="1"/>
      <c r="I55" s="1"/>
      <c r="J55" s="1"/>
      <c r="K55" s="1"/>
      <c r="L55" s="1"/>
      <c r="M55" s="1"/>
      <c r="N55" s="1"/>
      <c r="O55" s="1"/>
      <c r="P55" s="1"/>
      <c r="Q55" s="1"/>
      <c r="R55" s="1"/>
      <c r="S55" s="1"/>
      <c r="T55" s="1"/>
      <c r="U55" s="1"/>
      <c r="V55" s="1"/>
    </row>
    <row r="56" spans="1:22" ht="16.5" customHeight="1">
      <c r="A56" s="1"/>
      <c r="B56" s="1"/>
      <c r="C56" s="1"/>
      <c r="D56" s="1"/>
      <c r="E56" s="1"/>
      <c r="F56" s="1"/>
      <c r="G56" s="1"/>
      <c r="H56" s="1"/>
      <c r="I56" s="1"/>
      <c r="J56" s="1"/>
      <c r="K56" s="1"/>
      <c r="L56" s="1"/>
      <c r="M56" s="1"/>
      <c r="N56" s="1"/>
      <c r="O56" s="1"/>
      <c r="P56" s="1"/>
      <c r="Q56" s="1"/>
      <c r="R56" s="1"/>
      <c r="S56" s="1"/>
      <c r="T56" s="1"/>
      <c r="U56" s="1"/>
      <c r="V56" s="1"/>
    </row>
    <row r="57" spans="1:22" ht="16.5" customHeight="1">
      <c r="A57" s="1"/>
      <c r="B57" s="1"/>
      <c r="C57" s="1"/>
      <c r="D57" s="1"/>
      <c r="E57" s="1"/>
      <c r="F57" s="1"/>
      <c r="G57" s="1"/>
      <c r="H57" s="1"/>
      <c r="I57" s="1"/>
      <c r="J57" s="1"/>
      <c r="K57" s="1"/>
      <c r="L57" s="1"/>
      <c r="M57" s="1"/>
      <c r="N57" s="1"/>
      <c r="O57" s="1"/>
      <c r="P57" s="1"/>
      <c r="Q57" s="1"/>
      <c r="R57" s="1"/>
      <c r="S57" s="1"/>
      <c r="T57" s="1"/>
      <c r="U57" s="1"/>
      <c r="V57" s="1"/>
    </row>
    <row r="58" spans="1:22" ht="16.5" customHeight="1">
      <c r="A58" s="1"/>
      <c r="B58" s="1"/>
      <c r="C58" s="1"/>
      <c r="D58" s="1"/>
      <c r="E58" s="1"/>
      <c r="F58" s="1"/>
      <c r="G58" s="1"/>
      <c r="H58" s="1"/>
      <c r="I58" s="1"/>
      <c r="J58" s="1"/>
      <c r="K58" s="1"/>
      <c r="L58" s="1"/>
      <c r="M58" s="1"/>
      <c r="N58" s="1"/>
      <c r="O58" s="1"/>
      <c r="P58" s="1"/>
      <c r="Q58" s="1"/>
      <c r="R58" s="1"/>
      <c r="S58" s="1"/>
      <c r="T58" s="1"/>
      <c r="U58" s="1"/>
      <c r="V58" s="1"/>
    </row>
    <row r="59" spans="1:22" ht="16.5" customHeight="1">
      <c r="A59" s="1"/>
      <c r="B59" s="1"/>
      <c r="C59" s="1"/>
      <c r="D59" s="1"/>
      <c r="E59" s="1"/>
      <c r="F59" s="1"/>
      <c r="G59" s="1"/>
      <c r="H59" s="1"/>
      <c r="I59" s="1"/>
      <c r="J59" s="1"/>
      <c r="K59" s="1"/>
      <c r="L59" s="1"/>
      <c r="M59" s="1"/>
      <c r="N59" s="1"/>
      <c r="O59" s="1"/>
      <c r="P59" s="1"/>
      <c r="Q59" s="1"/>
      <c r="R59" s="1"/>
      <c r="S59" s="1"/>
      <c r="T59" s="1"/>
      <c r="U59" s="1"/>
      <c r="V59" s="1"/>
    </row>
    <row r="60" spans="1:22" ht="16.5" customHeight="1">
      <c r="A60" s="1"/>
      <c r="B60" s="1"/>
      <c r="C60" s="1"/>
      <c r="D60" s="1"/>
      <c r="E60" s="1"/>
      <c r="F60" s="1"/>
      <c r="G60" s="1"/>
      <c r="H60" s="1"/>
      <c r="I60" s="1"/>
      <c r="J60" s="1"/>
      <c r="K60" s="1"/>
      <c r="L60" s="1"/>
      <c r="M60" s="1"/>
      <c r="N60" s="1"/>
      <c r="O60" s="1"/>
      <c r="P60" s="1"/>
      <c r="Q60" s="1"/>
      <c r="R60" s="1"/>
      <c r="S60" s="1"/>
      <c r="T60" s="1"/>
      <c r="U60" s="1"/>
      <c r="V60" s="1"/>
    </row>
    <row r="61" spans="1:22" ht="16.5" customHeight="1">
      <c r="A61" s="1"/>
      <c r="B61" s="1"/>
      <c r="C61" s="1"/>
      <c r="D61" s="1"/>
      <c r="E61" s="1"/>
      <c r="F61" s="1"/>
      <c r="G61" s="1"/>
      <c r="H61" s="1"/>
      <c r="I61" s="1"/>
      <c r="J61" s="1"/>
      <c r="K61" s="1"/>
      <c r="L61" s="1"/>
      <c r="M61" s="1"/>
      <c r="N61" s="1"/>
      <c r="O61" s="1"/>
      <c r="P61" s="1"/>
      <c r="Q61" s="1"/>
      <c r="R61" s="1"/>
      <c r="S61" s="1"/>
      <c r="T61" s="1"/>
      <c r="U61" s="1"/>
      <c r="V61" s="1"/>
    </row>
    <row r="62" spans="1:22" ht="16.5" customHeight="1">
      <c r="A62" s="1"/>
      <c r="B62" s="1"/>
      <c r="C62" s="1"/>
      <c r="D62" s="1"/>
      <c r="E62" s="1"/>
      <c r="F62" s="1"/>
      <c r="G62" s="1"/>
      <c r="H62" s="1"/>
      <c r="I62" s="1"/>
      <c r="J62" s="1"/>
      <c r="K62" s="1"/>
      <c r="L62" s="1"/>
      <c r="M62" s="1"/>
      <c r="N62" s="1"/>
      <c r="O62" s="1"/>
      <c r="P62" s="1"/>
      <c r="Q62" s="1"/>
      <c r="R62" s="1"/>
      <c r="S62" s="1"/>
      <c r="T62" s="1"/>
      <c r="U62" s="1"/>
      <c r="V62" s="1"/>
    </row>
    <row r="63" spans="1:22" ht="16.5" customHeight="1">
      <c r="A63" s="1"/>
      <c r="B63" s="1"/>
      <c r="C63" s="1"/>
      <c r="D63" s="1"/>
      <c r="E63" s="1"/>
      <c r="F63" s="1"/>
      <c r="G63" s="1"/>
      <c r="H63" s="1"/>
      <c r="I63" s="1"/>
      <c r="J63" s="1"/>
      <c r="K63" s="1"/>
      <c r="L63" s="1"/>
      <c r="M63" s="1"/>
      <c r="N63" s="1"/>
      <c r="O63" s="1"/>
      <c r="P63" s="1"/>
      <c r="Q63" s="1"/>
      <c r="R63" s="1"/>
      <c r="S63" s="1"/>
      <c r="T63" s="1"/>
      <c r="U63" s="1"/>
      <c r="V63" s="1"/>
    </row>
    <row r="64" spans="1:22" ht="16.5" customHeight="1">
      <c r="A64" s="1"/>
      <c r="B64" s="1"/>
      <c r="C64" s="1"/>
      <c r="D64" s="1"/>
      <c r="E64" s="1"/>
      <c r="F64" s="1"/>
      <c r="G64" s="1"/>
      <c r="H64" s="1"/>
      <c r="I64" s="1"/>
      <c r="J64" s="1"/>
      <c r="K64" s="1"/>
      <c r="L64" s="1"/>
      <c r="M64" s="1"/>
      <c r="N64" s="1"/>
      <c r="O64" s="1"/>
      <c r="P64" s="1"/>
      <c r="Q64" s="1"/>
      <c r="R64" s="1"/>
      <c r="S64" s="1"/>
      <c r="T64" s="1"/>
      <c r="U64" s="1"/>
      <c r="V64" s="1"/>
    </row>
    <row r="65" spans="1:22" ht="16.5" customHeight="1">
      <c r="A65" s="1"/>
      <c r="B65" s="1"/>
      <c r="C65" s="1"/>
      <c r="D65" s="1"/>
      <c r="E65" s="1"/>
      <c r="F65" s="1"/>
      <c r="G65" s="1"/>
      <c r="H65" s="1"/>
      <c r="I65" s="1"/>
      <c r="J65" s="1"/>
      <c r="K65" s="1"/>
      <c r="L65" s="1"/>
      <c r="M65" s="1"/>
      <c r="N65" s="1"/>
      <c r="O65" s="1"/>
      <c r="P65" s="1"/>
      <c r="Q65" s="1"/>
      <c r="R65" s="1"/>
      <c r="S65" s="1"/>
      <c r="T65" s="1"/>
      <c r="U65" s="1"/>
      <c r="V65" s="1"/>
    </row>
    <row r="66" spans="1:22" ht="16.5" customHeight="1">
      <c r="A66" s="1"/>
      <c r="B66" s="1"/>
      <c r="C66" s="1"/>
      <c r="D66" s="1"/>
      <c r="E66" s="1"/>
      <c r="F66" s="1"/>
      <c r="G66" s="1"/>
      <c r="H66" s="1"/>
      <c r="I66" s="1"/>
      <c r="J66" s="1"/>
      <c r="K66" s="1"/>
      <c r="L66" s="1"/>
      <c r="M66" s="1"/>
      <c r="N66" s="1"/>
      <c r="O66" s="1"/>
      <c r="P66" s="1"/>
      <c r="Q66" s="1"/>
      <c r="R66" s="1"/>
      <c r="S66" s="1"/>
      <c r="T66" s="1"/>
      <c r="U66" s="1"/>
      <c r="V66" s="1"/>
    </row>
    <row r="67" spans="1:22" ht="16.5" customHeight="1">
      <c r="A67" s="1"/>
      <c r="B67" s="1"/>
      <c r="C67" s="1"/>
      <c r="D67" s="1"/>
      <c r="E67" s="1"/>
      <c r="F67" s="1"/>
      <c r="G67" s="1"/>
      <c r="H67" s="1"/>
      <c r="I67" s="1"/>
      <c r="J67" s="1"/>
      <c r="K67" s="1"/>
      <c r="L67" s="1"/>
      <c r="M67" s="1"/>
      <c r="N67" s="1"/>
      <c r="O67" s="1"/>
      <c r="P67" s="1"/>
      <c r="Q67" s="1"/>
      <c r="R67" s="1"/>
      <c r="S67" s="1"/>
      <c r="T67" s="1"/>
      <c r="U67" s="1"/>
      <c r="V67" s="1"/>
    </row>
    <row r="68" spans="1:22" ht="16.5" customHeight="1">
      <c r="A68" s="1"/>
      <c r="B68" s="1"/>
      <c r="C68" s="1"/>
      <c r="D68" s="1"/>
      <c r="E68" s="1"/>
      <c r="F68" s="1"/>
      <c r="G68" s="1"/>
      <c r="H68" s="1"/>
      <c r="I68" s="1"/>
      <c r="J68" s="1"/>
      <c r="K68" s="1"/>
      <c r="L68" s="1"/>
      <c r="M68" s="1"/>
      <c r="N68" s="1"/>
      <c r="O68" s="1"/>
      <c r="P68" s="1"/>
      <c r="Q68" s="1"/>
      <c r="R68" s="1"/>
      <c r="S68" s="1"/>
      <c r="T68" s="1"/>
      <c r="U68" s="1"/>
      <c r="V68" s="1"/>
    </row>
    <row r="69" spans="1:22" ht="16.5" customHeight="1">
      <c r="A69" s="1"/>
      <c r="B69" s="1"/>
      <c r="C69" s="1"/>
      <c r="D69" s="1"/>
      <c r="E69" s="1"/>
      <c r="F69" s="1"/>
      <c r="G69" s="1"/>
      <c r="H69" s="1"/>
      <c r="I69" s="1"/>
      <c r="J69" s="1"/>
      <c r="K69" s="1"/>
      <c r="L69" s="1"/>
      <c r="M69" s="1"/>
      <c r="N69" s="1"/>
      <c r="O69" s="1"/>
      <c r="P69" s="1"/>
      <c r="Q69" s="1"/>
      <c r="R69" s="1"/>
      <c r="S69" s="1"/>
      <c r="T69" s="1"/>
      <c r="U69" s="1"/>
      <c r="V69" s="1"/>
    </row>
    <row r="70" spans="1:22" ht="16.5" customHeight="1">
      <c r="A70" s="1"/>
      <c r="B70" s="1"/>
      <c r="C70" s="1"/>
      <c r="D70" s="1"/>
      <c r="E70" s="1"/>
      <c r="F70" s="1"/>
      <c r="G70" s="1"/>
      <c r="H70" s="1"/>
      <c r="I70" s="1"/>
      <c r="J70" s="1"/>
      <c r="K70" s="1"/>
      <c r="L70" s="1"/>
      <c r="M70" s="1"/>
      <c r="N70" s="1"/>
      <c r="O70" s="1"/>
      <c r="P70" s="1"/>
      <c r="Q70" s="1"/>
      <c r="R70" s="1"/>
      <c r="S70" s="1"/>
      <c r="T70" s="1"/>
      <c r="U70" s="1"/>
      <c r="V70" s="1"/>
    </row>
    <row r="71" spans="1:22" ht="16.5" customHeight="1">
      <c r="A71" s="1"/>
      <c r="B71" s="1"/>
      <c r="C71" s="1"/>
      <c r="D71" s="1"/>
      <c r="E71" s="1"/>
      <c r="F71" s="1"/>
      <c r="G71" s="1"/>
      <c r="H71" s="1"/>
      <c r="I71" s="1"/>
      <c r="J71" s="1"/>
      <c r="K71" s="1"/>
      <c r="L71" s="1"/>
      <c r="M71" s="1"/>
      <c r="N71" s="1"/>
      <c r="O71" s="1"/>
      <c r="P71" s="1"/>
      <c r="Q71" s="1"/>
      <c r="R71" s="1"/>
      <c r="S71" s="1"/>
      <c r="T71" s="1"/>
      <c r="U71" s="1"/>
      <c r="V71" s="1"/>
    </row>
    <row r="72" spans="1:22" ht="16.5" customHeight="1">
      <c r="A72" s="1"/>
      <c r="B72" s="1"/>
      <c r="C72" s="1"/>
      <c r="D72" s="1"/>
      <c r="E72" s="1"/>
      <c r="F72" s="1"/>
      <c r="G72" s="1"/>
      <c r="H72" s="1"/>
      <c r="I72" s="1"/>
      <c r="J72" s="1"/>
      <c r="K72" s="1"/>
      <c r="L72" s="1"/>
      <c r="M72" s="1"/>
      <c r="N72" s="1"/>
      <c r="O72" s="1"/>
      <c r="P72" s="1"/>
      <c r="Q72" s="1"/>
      <c r="R72" s="1"/>
      <c r="S72" s="1"/>
      <c r="T72" s="1"/>
      <c r="U72" s="1"/>
      <c r="V72" s="1"/>
    </row>
    <row r="73" spans="1:22" ht="16.5" customHeight="1">
      <c r="A73" s="1"/>
      <c r="B73" s="1"/>
      <c r="C73" s="1"/>
      <c r="D73" s="1"/>
      <c r="E73" s="1"/>
      <c r="F73" s="1"/>
      <c r="G73" s="1"/>
      <c r="H73" s="1"/>
      <c r="I73" s="1"/>
      <c r="J73" s="1"/>
      <c r="K73" s="1"/>
      <c r="L73" s="1"/>
      <c r="M73" s="1"/>
      <c r="N73" s="1"/>
      <c r="O73" s="1"/>
      <c r="P73" s="1"/>
      <c r="Q73" s="1"/>
      <c r="R73" s="1"/>
      <c r="S73" s="1"/>
      <c r="T73" s="1"/>
      <c r="U73" s="1"/>
      <c r="V73" s="1"/>
    </row>
    <row r="74" spans="1:22" ht="16.5" customHeight="1">
      <c r="A74" s="1"/>
      <c r="B74" s="1"/>
      <c r="C74" s="1"/>
      <c r="D74" s="1"/>
      <c r="E74" s="1"/>
      <c r="F74" s="1"/>
      <c r="G74" s="1"/>
      <c r="H74" s="1"/>
      <c r="I74" s="1"/>
      <c r="J74" s="1"/>
      <c r="K74" s="1"/>
      <c r="L74" s="1"/>
      <c r="M74" s="1"/>
      <c r="N74" s="1"/>
      <c r="O74" s="1"/>
      <c r="P74" s="1"/>
      <c r="Q74" s="1"/>
      <c r="R74" s="1"/>
      <c r="S74" s="1"/>
      <c r="T74" s="1"/>
      <c r="U74" s="1"/>
      <c r="V74" s="1"/>
    </row>
    <row r="75" spans="1:22" ht="16.5" customHeight="1">
      <c r="A75" s="1"/>
      <c r="B75" s="1"/>
      <c r="C75" s="1"/>
      <c r="D75" s="1"/>
      <c r="E75" s="1"/>
      <c r="F75" s="1"/>
      <c r="G75" s="1"/>
      <c r="H75" s="1"/>
      <c r="I75" s="1"/>
      <c r="J75" s="1"/>
      <c r="K75" s="1"/>
      <c r="L75" s="1"/>
      <c r="M75" s="1"/>
      <c r="N75" s="1"/>
      <c r="O75" s="1"/>
      <c r="P75" s="1"/>
      <c r="Q75" s="1"/>
      <c r="R75" s="1"/>
      <c r="S75" s="1"/>
      <c r="T75" s="1"/>
      <c r="U75" s="1"/>
      <c r="V75" s="1"/>
    </row>
    <row r="76" spans="1:22" ht="16.5" customHeight="1">
      <c r="A76" s="1"/>
      <c r="B76" s="1"/>
      <c r="C76" s="1"/>
      <c r="D76" s="1"/>
      <c r="E76" s="1"/>
      <c r="F76" s="1"/>
      <c r="G76" s="1"/>
      <c r="H76" s="1"/>
      <c r="I76" s="1"/>
      <c r="J76" s="1"/>
      <c r="K76" s="1"/>
      <c r="L76" s="1"/>
      <c r="M76" s="1"/>
      <c r="N76" s="1"/>
      <c r="O76" s="1"/>
      <c r="P76" s="1"/>
      <c r="Q76" s="1"/>
      <c r="R76" s="1"/>
      <c r="S76" s="1"/>
      <c r="T76" s="1"/>
      <c r="U76" s="1"/>
      <c r="V76" s="1"/>
    </row>
    <row r="77" spans="1:22" ht="16.5" customHeight="1">
      <c r="A77" s="1"/>
      <c r="B77" s="1"/>
      <c r="C77" s="1"/>
      <c r="D77" s="1"/>
      <c r="E77" s="1"/>
      <c r="F77" s="1"/>
      <c r="G77" s="1"/>
      <c r="H77" s="1"/>
      <c r="I77" s="1"/>
      <c r="J77" s="1"/>
      <c r="K77" s="1"/>
      <c r="L77" s="1"/>
      <c r="M77" s="1"/>
      <c r="N77" s="1"/>
      <c r="O77" s="1"/>
      <c r="P77" s="1"/>
      <c r="Q77" s="1"/>
      <c r="R77" s="1"/>
      <c r="S77" s="1"/>
      <c r="T77" s="1"/>
      <c r="U77" s="1"/>
      <c r="V77" s="1"/>
    </row>
    <row r="78" spans="1:22" ht="16.5" customHeight="1">
      <c r="A78" s="1"/>
      <c r="B78" s="1"/>
      <c r="C78" s="1"/>
      <c r="D78" s="1"/>
      <c r="E78" s="1"/>
      <c r="F78" s="1"/>
      <c r="G78" s="1"/>
      <c r="H78" s="1"/>
      <c r="I78" s="1"/>
      <c r="J78" s="1"/>
      <c r="K78" s="1"/>
      <c r="L78" s="1"/>
      <c r="M78" s="1"/>
      <c r="N78" s="1"/>
      <c r="O78" s="1"/>
      <c r="P78" s="1"/>
      <c r="Q78" s="1"/>
      <c r="R78" s="1"/>
      <c r="S78" s="1"/>
      <c r="T78" s="1"/>
      <c r="U78" s="1"/>
      <c r="V78" s="1"/>
    </row>
    <row r="79" spans="1:22" ht="16.5" customHeight="1">
      <c r="A79" s="1"/>
      <c r="B79" s="1"/>
      <c r="C79" s="1"/>
      <c r="D79" s="1"/>
      <c r="E79" s="1"/>
      <c r="F79" s="1"/>
      <c r="G79" s="1"/>
      <c r="H79" s="1"/>
      <c r="I79" s="1"/>
      <c r="J79" s="1"/>
      <c r="K79" s="1"/>
      <c r="L79" s="1"/>
      <c r="M79" s="1"/>
      <c r="N79" s="1"/>
      <c r="O79" s="1"/>
      <c r="P79" s="1"/>
      <c r="Q79" s="1"/>
      <c r="R79" s="1"/>
      <c r="S79" s="1"/>
      <c r="T79" s="1"/>
      <c r="U79" s="1"/>
      <c r="V79" s="1"/>
    </row>
    <row r="80" spans="1:22" ht="16.5" customHeight="1">
      <c r="A80" s="1"/>
      <c r="B80" s="1"/>
      <c r="C80" s="1"/>
      <c r="D80" s="1"/>
      <c r="E80" s="1"/>
      <c r="F80" s="1"/>
      <c r="G80" s="1"/>
      <c r="H80" s="1"/>
      <c r="I80" s="1"/>
      <c r="J80" s="1"/>
      <c r="K80" s="1"/>
      <c r="L80" s="1"/>
      <c r="M80" s="1"/>
      <c r="N80" s="1"/>
      <c r="O80" s="1"/>
      <c r="P80" s="1"/>
      <c r="Q80" s="1"/>
      <c r="R80" s="1"/>
      <c r="S80" s="1"/>
      <c r="T80" s="1"/>
      <c r="U80" s="1"/>
      <c r="V80" s="1"/>
    </row>
    <row r="81" spans="1:22" ht="16.5" customHeight="1">
      <c r="A81" s="1"/>
      <c r="B81" s="1"/>
      <c r="C81" s="1"/>
      <c r="D81" s="1"/>
      <c r="E81" s="1"/>
      <c r="F81" s="1"/>
      <c r="G81" s="1"/>
      <c r="H81" s="1"/>
      <c r="I81" s="1"/>
      <c r="J81" s="1"/>
      <c r="K81" s="1"/>
      <c r="L81" s="1"/>
      <c r="M81" s="1"/>
      <c r="N81" s="1"/>
      <c r="O81" s="1"/>
      <c r="P81" s="1"/>
      <c r="Q81" s="1"/>
      <c r="R81" s="1"/>
      <c r="S81" s="1"/>
      <c r="T81" s="1"/>
      <c r="U81" s="1"/>
      <c r="V81" s="1"/>
    </row>
    <row r="82" spans="1:22" ht="16.5" customHeight="1">
      <c r="A82" s="1"/>
      <c r="B82" s="1"/>
      <c r="C82" s="1"/>
      <c r="D82" s="1"/>
      <c r="E82" s="1"/>
      <c r="F82" s="1"/>
      <c r="G82" s="1"/>
      <c r="H82" s="1"/>
      <c r="I82" s="1"/>
      <c r="J82" s="1"/>
      <c r="K82" s="1"/>
      <c r="L82" s="1"/>
      <c r="M82" s="1"/>
      <c r="N82" s="1"/>
      <c r="O82" s="1"/>
      <c r="P82" s="1"/>
      <c r="Q82" s="1"/>
      <c r="R82" s="1"/>
      <c r="S82" s="1"/>
      <c r="T82" s="1"/>
      <c r="U82" s="1"/>
      <c r="V82" s="1"/>
    </row>
    <row r="83" spans="1:22" ht="16.5" customHeight="1">
      <c r="A83" s="1"/>
      <c r="B83" s="1"/>
      <c r="C83" s="1"/>
      <c r="D83" s="1"/>
      <c r="E83" s="1"/>
      <c r="F83" s="1"/>
      <c r="G83" s="1"/>
      <c r="H83" s="1"/>
      <c r="I83" s="1"/>
      <c r="J83" s="1"/>
      <c r="K83" s="1"/>
      <c r="L83" s="1"/>
      <c r="M83" s="1"/>
      <c r="N83" s="1"/>
      <c r="O83" s="1"/>
      <c r="P83" s="1"/>
      <c r="Q83" s="1"/>
      <c r="R83" s="1"/>
      <c r="S83" s="1"/>
      <c r="T83" s="1"/>
      <c r="U83" s="1"/>
      <c r="V83" s="1"/>
    </row>
    <row r="84" spans="1:22" ht="16.5" customHeight="1">
      <c r="A84" s="1"/>
      <c r="B84" s="1"/>
      <c r="C84" s="1"/>
      <c r="D84" s="1"/>
      <c r="E84" s="1"/>
      <c r="F84" s="1"/>
      <c r="G84" s="1"/>
      <c r="H84" s="1"/>
      <c r="I84" s="1"/>
      <c r="J84" s="1"/>
      <c r="K84" s="1"/>
      <c r="L84" s="1"/>
      <c r="M84" s="1"/>
      <c r="N84" s="1"/>
      <c r="O84" s="1"/>
      <c r="P84" s="1"/>
      <c r="Q84" s="1"/>
      <c r="R84" s="1"/>
      <c r="S84" s="1"/>
      <c r="T84" s="1"/>
      <c r="U84" s="1"/>
      <c r="V84" s="1"/>
    </row>
    <row r="85" spans="1:22" ht="16.5" customHeight="1">
      <c r="A85" s="1"/>
      <c r="B85" s="1"/>
      <c r="C85" s="1"/>
      <c r="D85" s="1"/>
      <c r="E85" s="1"/>
      <c r="F85" s="1"/>
      <c r="G85" s="1"/>
      <c r="H85" s="1"/>
      <c r="I85" s="1"/>
      <c r="J85" s="1"/>
      <c r="K85" s="1"/>
      <c r="L85" s="1"/>
      <c r="M85" s="1"/>
      <c r="N85" s="1"/>
      <c r="O85" s="1"/>
      <c r="P85" s="1"/>
      <c r="Q85" s="1"/>
      <c r="R85" s="1"/>
      <c r="S85" s="1"/>
      <c r="T85" s="1"/>
      <c r="U85" s="1"/>
      <c r="V85" s="1"/>
    </row>
    <row r="86" spans="1:22" ht="16.5" customHeight="1">
      <c r="A86" s="1"/>
      <c r="B86" s="1"/>
      <c r="C86" s="1"/>
      <c r="D86" s="1"/>
      <c r="E86" s="1"/>
      <c r="F86" s="1"/>
      <c r="G86" s="1"/>
      <c r="H86" s="1"/>
      <c r="I86" s="1"/>
      <c r="J86" s="1"/>
      <c r="K86" s="1"/>
      <c r="L86" s="1"/>
      <c r="M86" s="1"/>
      <c r="N86" s="1"/>
      <c r="O86" s="1"/>
      <c r="P86" s="1"/>
      <c r="Q86" s="1"/>
      <c r="R86" s="1"/>
      <c r="S86" s="1"/>
      <c r="T86" s="1"/>
      <c r="U86" s="1"/>
      <c r="V86" s="1"/>
    </row>
    <row r="87" spans="1:22" ht="16.5" customHeight="1">
      <c r="A87" s="1"/>
      <c r="B87" s="1"/>
      <c r="C87" s="1"/>
      <c r="D87" s="1"/>
      <c r="E87" s="1"/>
      <c r="F87" s="1"/>
      <c r="G87" s="1"/>
      <c r="H87" s="1"/>
      <c r="I87" s="1"/>
      <c r="J87" s="1"/>
      <c r="K87" s="1"/>
      <c r="L87" s="1"/>
      <c r="M87" s="1"/>
      <c r="N87" s="1"/>
      <c r="O87" s="1"/>
      <c r="P87" s="1"/>
      <c r="Q87" s="1"/>
      <c r="R87" s="1"/>
      <c r="S87" s="1"/>
      <c r="T87" s="1"/>
      <c r="U87" s="1"/>
      <c r="V87" s="1"/>
    </row>
    <row r="88" spans="1:22" ht="16.5" customHeight="1">
      <c r="A88" s="1"/>
      <c r="B88" s="1"/>
      <c r="C88" s="1"/>
      <c r="D88" s="1"/>
      <c r="E88" s="1"/>
      <c r="F88" s="1"/>
      <c r="G88" s="1"/>
      <c r="H88" s="1"/>
      <c r="I88" s="1"/>
      <c r="J88" s="1"/>
      <c r="K88" s="1"/>
      <c r="L88" s="1"/>
      <c r="M88" s="1"/>
      <c r="N88" s="1"/>
      <c r="O88" s="1"/>
      <c r="P88" s="1"/>
      <c r="Q88" s="1"/>
      <c r="R88" s="1"/>
      <c r="S88" s="1"/>
      <c r="T88" s="1"/>
      <c r="U88" s="1"/>
      <c r="V88" s="1"/>
    </row>
    <row r="89" spans="1:22" ht="16.5" customHeight="1">
      <c r="A89" s="1"/>
      <c r="B89" s="1"/>
      <c r="C89" s="1"/>
      <c r="D89" s="1"/>
      <c r="E89" s="1"/>
      <c r="F89" s="1"/>
      <c r="G89" s="1"/>
      <c r="H89" s="1"/>
      <c r="I89" s="1"/>
      <c r="J89" s="1"/>
      <c r="K89" s="1"/>
      <c r="L89" s="1"/>
      <c r="M89" s="1"/>
      <c r="N89" s="1"/>
      <c r="O89" s="1"/>
      <c r="P89" s="1"/>
      <c r="Q89" s="1"/>
      <c r="R89" s="1"/>
      <c r="S89" s="1"/>
      <c r="T89" s="1"/>
      <c r="U89" s="1"/>
      <c r="V89" s="1"/>
    </row>
    <row r="90" spans="1:22" ht="16.5" customHeight="1">
      <c r="A90" s="1"/>
      <c r="B90" s="1"/>
      <c r="C90" s="1"/>
      <c r="D90" s="1"/>
      <c r="E90" s="1"/>
      <c r="F90" s="1"/>
      <c r="G90" s="1"/>
      <c r="H90" s="1"/>
      <c r="I90" s="1"/>
      <c r="J90" s="1"/>
      <c r="K90" s="1"/>
      <c r="L90" s="1"/>
      <c r="M90" s="1"/>
      <c r="N90" s="1"/>
      <c r="O90" s="1"/>
      <c r="P90" s="1"/>
      <c r="Q90" s="1"/>
      <c r="R90" s="1"/>
      <c r="S90" s="1"/>
      <c r="T90" s="1"/>
      <c r="U90" s="1"/>
      <c r="V90" s="1"/>
    </row>
    <row r="91" spans="1:22" ht="16.5" customHeight="1">
      <c r="A91" s="1"/>
      <c r="B91" s="1"/>
      <c r="C91" s="1"/>
      <c r="D91" s="1"/>
      <c r="E91" s="1"/>
      <c r="F91" s="1"/>
      <c r="G91" s="1"/>
      <c r="H91" s="1"/>
      <c r="I91" s="1"/>
      <c r="J91" s="1"/>
      <c r="K91" s="1"/>
      <c r="L91" s="1"/>
      <c r="M91" s="1"/>
      <c r="N91" s="1"/>
      <c r="O91" s="1"/>
      <c r="P91" s="1"/>
      <c r="Q91" s="1"/>
      <c r="R91" s="1"/>
      <c r="S91" s="1"/>
      <c r="T91" s="1"/>
      <c r="U91" s="1"/>
      <c r="V91" s="1"/>
    </row>
    <row r="92" spans="1:22" ht="16.5" customHeight="1">
      <c r="A92" s="1"/>
      <c r="B92" s="1"/>
      <c r="C92" s="1"/>
      <c r="D92" s="1"/>
      <c r="E92" s="1"/>
      <c r="F92" s="1"/>
      <c r="G92" s="1"/>
      <c r="H92" s="1"/>
      <c r="I92" s="1"/>
      <c r="J92" s="1"/>
      <c r="K92" s="1"/>
      <c r="L92" s="1"/>
      <c r="M92" s="1"/>
      <c r="N92" s="1"/>
      <c r="O92" s="1"/>
      <c r="P92" s="1"/>
      <c r="Q92" s="1"/>
      <c r="R92" s="1"/>
      <c r="S92" s="1"/>
      <c r="T92" s="1"/>
      <c r="U92" s="1"/>
      <c r="V92" s="1"/>
    </row>
    <row r="93" spans="1:22" ht="16.5" customHeight="1">
      <c r="A93" s="1"/>
      <c r="B93" s="1"/>
      <c r="C93" s="1"/>
      <c r="D93" s="1"/>
      <c r="E93" s="1"/>
      <c r="F93" s="1"/>
      <c r="G93" s="1"/>
      <c r="H93" s="1"/>
      <c r="I93" s="1"/>
      <c r="J93" s="1"/>
      <c r="K93" s="1"/>
      <c r="L93" s="1"/>
      <c r="M93" s="1"/>
      <c r="N93" s="1"/>
      <c r="O93" s="1"/>
      <c r="P93" s="1"/>
      <c r="Q93" s="1"/>
      <c r="R93" s="1"/>
      <c r="S93" s="1"/>
      <c r="T93" s="1"/>
      <c r="U93" s="1"/>
      <c r="V93" s="1"/>
    </row>
    <row r="94" spans="1:22" ht="16.5" customHeight="1">
      <c r="A94" s="1"/>
      <c r="B94" s="1"/>
      <c r="C94" s="1"/>
      <c r="D94" s="1"/>
      <c r="E94" s="1"/>
      <c r="F94" s="1"/>
      <c r="G94" s="1"/>
      <c r="H94" s="1"/>
      <c r="I94" s="1"/>
      <c r="J94" s="1"/>
      <c r="K94" s="1"/>
      <c r="L94" s="1"/>
      <c r="M94" s="1"/>
      <c r="N94" s="1"/>
      <c r="O94" s="1"/>
      <c r="P94" s="1"/>
      <c r="Q94" s="1"/>
      <c r="R94" s="1"/>
      <c r="S94" s="1"/>
      <c r="T94" s="1"/>
      <c r="U94" s="1"/>
      <c r="V94" s="1"/>
    </row>
    <row r="95" spans="1:22" ht="16.5" customHeight="1">
      <c r="A95" s="1"/>
      <c r="B95" s="1"/>
      <c r="C95" s="1"/>
      <c r="D95" s="1"/>
      <c r="E95" s="1"/>
      <c r="F95" s="1"/>
      <c r="G95" s="1"/>
      <c r="H95" s="1"/>
      <c r="I95" s="1"/>
      <c r="J95" s="1"/>
      <c r="K95" s="1"/>
      <c r="L95" s="1"/>
      <c r="M95" s="1"/>
      <c r="N95" s="1"/>
      <c r="O95" s="1"/>
      <c r="P95" s="1"/>
      <c r="Q95" s="1"/>
      <c r="R95" s="1"/>
      <c r="S95" s="1"/>
      <c r="T95" s="1"/>
      <c r="U95" s="1"/>
      <c r="V95" s="1"/>
    </row>
    <row r="96" spans="1:22" ht="16.5" customHeight="1">
      <c r="A96" s="1"/>
      <c r="B96" s="1"/>
      <c r="C96" s="1"/>
      <c r="D96" s="1"/>
      <c r="E96" s="1"/>
      <c r="F96" s="1"/>
      <c r="G96" s="1"/>
      <c r="H96" s="1"/>
      <c r="I96" s="1"/>
      <c r="J96" s="1"/>
      <c r="K96" s="1"/>
      <c r="L96" s="1"/>
      <c r="M96" s="1"/>
      <c r="N96" s="1"/>
      <c r="O96" s="1"/>
      <c r="P96" s="1"/>
      <c r="Q96" s="1"/>
      <c r="R96" s="1"/>
      <c r="S96" s="1"/>
      <c r="T96" s="1"/>
      <c r="U96" s="1"/>
      <c r="V96" s="1"/>
    </row>
    <row r="97" spans="1:22" ht="16.5" customHeight="1">
      <c r="A97" s="1"/>
      <c r="B97" s="1"/>
      <c r="C97" s="1"/>
      <c r="D97" s="1"/>
      <c r="E97" s="1"/>
      <c r="F97" s="1"/>
      <c r="G97" s="1"/>
      <c r="H97" s="1"/>
      <c r="I97" s="1"/>
      <c r="J97" s="1"/>
      <c r="K97" s="1"/>
      <c r="L97" s="1"/>
      <c r="M97" s="1"/>
      <c r="N97" s="1"/>
      <c r="O97" s="1"/>
      <c r="P97" s="1"/>
      <c r="Q97" s="1"/>
      <c r="R97" s="1"/>
      <c r="S97" s="1"/>
      <c r="T97" s="1"/>
      <c r="U97" s="1"/>
      <c r="V97" s="1"/>
    </row>
    <row r="98" spans="1:22" ht="16.5" customHeight="1">
      <c r="A98" s="1"/>
      <c r="B98" s="1"/>
      <c r="C98" s="1"/>
      <c r="D98" s="1"/>
      <c r="E98" s="1"/>
      <c r="F98" s="1"/>
      <c r="G98" s="1"/>
      <c r="H98" s="1"/>
      <c r="I98" s="1"/>
      <c r="J98" s="1"/>
      <c r="K98" s="1"/>
      <c r="L98" s="1"/>
      <c r="M98" s="1"/>
      <c r="N98" s="1"/>
      <c r="O98" s="1"/>
      <c r="P98" s="1"/>
      <c r="Q98" s="1"/>
      <c r="R98" s="1"/>
      <c r="S98" s="1"/>
      <c r="T98" s="1"/>
      <c r="U98" s="1"/>
      <c r="V98" s="1"/>
    </row>
    <row r="99" spans="1:22" ht="16.5" customHeight="1">
      <c r="A99" s="1"/>
      <c r="B99" s="1"/>
      <c r="C99" s="1"/>
      <c r="D99" s="1"/>
      <c r="E99" s="1"/>
      <c r="F99" s="1"/>
      <c r="G99" s="1"/>
      <c r="H99" s="1"/>
      <c r="I99" s="1"/>
      <c r="J99" s="1"/>
      <c r="K99" s="1"/>
      <c r="L99" s="1"/>
      <c r="M99" s="1"/>
      <c r="N99" s="1"/>
      <c r="O99" s="1"/>
      <c r="P99" s="1"/>
      <c r="Q99" s="1"/>
      <c r="R99" s="1"/>
      <c r="S99" s="1"/>
      <c r="T99" s="1"/>
      <c r="U99" s="1"/>
      <c r="V99" s="1"/>
    </row>
    <row r="100" spans="1:22" ht="16.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6.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6.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6.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6.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6.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6.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6.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6.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6.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6.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6.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6.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6.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6.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6.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6.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6.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6.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6.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6.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6.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6.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6.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6.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6.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6.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6.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6.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6.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6.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6.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6.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6.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6.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6.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6.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6.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6.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6.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6.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6.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6.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6.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6.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6.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6.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6.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6.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6.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6.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6.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6.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6.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6.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6.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6.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6.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6.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6.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6.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6.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6.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6.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6.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6.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6.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6.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6.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6.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6.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6.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6.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6.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6.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6.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6.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6.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6.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6.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6.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6.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6.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6.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6.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6.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6.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6.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6.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6.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6.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6.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6.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6.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6.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6.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6.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6.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6.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6.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6.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6.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6.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6.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6.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6.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6.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6.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6.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6.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6.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6.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6.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6.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6.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6.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6.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6.5" customHeight="1">
      <c r="A217" s="1"/>
      <c r="B217" s="1"/>
      <c r="C217" s="1"/>
      <c r="D217" s="1"/>
      <c r="E217" s="1"/>
      <c r="F217" s="1"/>
      <c r="G217" s="1"/>
      <c r="H217" s="1"/>
      <c r="I217" s="1"/>
      <c r="J217" s="1"/>
      <c r="K217" s="1"/>
      <c r="L217" s="1"/>
      <c r="M217" s="1"/>
      <c r="N217" s="1"/>
      <c r="O217" s="1"/>
      <c r="P217" s="1"/>
      <c r="Q217" s="1"/>
      <c r="R217" s="1"/>
      <c r="S217" s="1"/>
      <c r="T217" s="1"/>
      <c r="U217" s="1"/>
      <c r="V217" s="1"/>
    </row>
    <row r="218" spans="1:22" ht="16.5" customHeight="1">
      <c r="A218" s="1"/>
      <c r="B218" s="1"/>
      <c r="C218" s="1"/>
      <c r="D218" s="1"/>
      <c r="E218" s="1"/>
      <c r="F218" s="1"/>
      <c r="G218" s="1"/>
      <c r="H218" s="1"/>
      <c r="I218" s="1"/>
      <c r="J218" s="1"/>
      <c r="K218" s="1"/>
      <c r="L218" s="1"/>
      <c r="M218" s="1"/>
      <c r="N218" s="1"/>
      <c r="O218" s="1"/>
      <c r="P218" s="1"/>
      <c r="Q218" s="1"/>
      <c r="R218" s="1"/>
      <c r="S218" s="1"/>
      <c r="T218" s="1"/>
      <c r="U218" s="1"/>
      <c r="V218" s="1"/>
    </row>
    <row r="219" spans="1:22" ht="16.5" customHeight="1">
      <c r="A219" s="1"/>
      <c r="B219" s="1"/>
      <c r="C219" s="1"/>
      <c r="D219" s="1"/>
      <c r="E219" s="1"/>
      <c r="F219" s="1"/>
      <c r="G219" s="1"/>
      <c r="H219" s="1"/>
      <c r="I219" s="1"/>
      <c r="J219" s="1"/>
      <c r="K219" s="1"/>
      <c r="L219" s="1"/>
      <c r="M219" s="1"/>
      <c r="N219" s="1"/>
      <c r="O219" s="1"/>
      <c r="P219" s="1"/>
      <c r="Q219" s="1"/>
      <c r="R219" s="1"/>
      <c r="S219" s="1"/>
      <c r="T219" s="1"/>
      <c r="U219" s="1"/>
      <c r="V219" s="1"/>
    </row>
    <row r="220" spans="1:22" ht="16.5" customHeight="1">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1"/>
  <sheetViews>
    <sheetView showGridLines="0" workbookViewId="0"/>
  </sheetViews>
  <sheetFormatPr defaultColWidth="14.41015625" defaultRowHeight="15" customHeight="1"/>
  <cols>
    <col min="1" max="1" width="2.52734375" customWidth="1"/>
    <col min="2" max="2" width="2.87890625" customWidth="1"/>
    <col min="3" max="3" width="29.52734375" customWidth="1"/>
    <col min="4" max="4" width="37" customWidth="1"/>
    <col min="5" max="29" width="10.87890625" customWidth="1"/>
    <col min="30" max="30" width="5.41015625" customWidth="1"/>
    <col min="31" max="31" width="2.41015625" customWidth="1"/>
  </cols>
  <sheetData>
    <row r="1" spans="1:31" ht="12" customHeight="1">
      <c r="A1" s="8"/>
      <c r="B1" s="8"/>
      <c r="C1" s="8"/>
      <c r="D1" s="8"/>
      <c r="E1" s="8"/>
      <c r="F1" s="8"/>
      <c r="G1" s="8"/>
      <c r="H1" s="8"/>
      <c r="I1" s="8"/>
      <c r="J1" s="8"/>
      <c r="K1" s="8"/>
      <c r="L1" s="8"/>
      <c r="M1" s="8"/>
      <c r="N1" s="8"/>
      <c r="O1" s="8"/>
      <c r="P1" s="9"/>
      <c r="Q1" s="9"/>
      <c r="R1" s="10"/>
      <c r="S1" s="8"/>
      <c r="T1" s="8"/>
      <c r="U1" s="8"/>
      <c r="V1" s="8"/>
      <c r="W1" s="8"/>
      <c r="X1" s="8"/>
      <c r="Y1" s="8"/>
      <c r="Z1" s="8"/>
      <c r="AA1" s="8"/>
      <c r="AB1" s="8"/>
      <c r="AC1" s="8"/>
      <c r="AD1" s="8"/>
      <c r="AE1" s="11"/>
    </row>
    <row r="2" spans="1:31" ht="12" customHeight="1">
      <c r="A2" s="8"/>
      <c r="B2" s="12"/>
      <c r="C2" s="12"/>
      <c r="D2" s="12"/>
      <c r="E2" s="12"/>
      <c r="F2" s="12"/>
      <c r="G2" s="12"/>
      <c r="H2" s="13"/>
      <c r="I2" s="12"/>
      <c r="J2" s="12"/>
      <c r="K2" s="12"/>
      <c r="L2" s="12"/>
      <c r="M2" s="12"/>
      <c r="N2" s="12"/>
      <c r="O2" s="12"/>
      <c r="P2" s="12"/>
      <c r="Q2" s="12"/>
      <c r="R2" s="12"/>
      <c r="S2" s="12"/>
      <c r="T2" s="12"/>
      <c r="U2" s="12"/>
      <c r="V2" s="12"/>
      <c r="W2" s="12"/>
      <c r="X2" s="12"/>
      <c r="Y2" s="12"/>
      <c r="Z2" s="12"/>
      <c r="AA2" s="12"/>
      <c r="AB2" s="12"/>
      <c r="AC2" s="12"/>
      <c r="AD2" s="12"/>
      <c r="AE2" s="11"/>
    </row>
    <row r="3" spans="1:31" ht="33.75" customHeight="1">
      <c r="A3" s="8"/>
      <c r="B3" s="12"/>
      <c r="C3" s="14" t="s">
        <v>2</v>
      </c>
      <c r="D3" s="14" t="s">
        <v>3</v>
      </c>
      <c r="E3" s="15">
        <v>2017</v>
      </c>
      <c r="F3" s="15">
        <v>2018</v>
      </c>
      <c r="G3" s="15" t="s">
        <v>4</v>
      </c>
      <c r="H3" s="15" t="s">
        <v>5</v>
      </c>
      <c r="I3" s="15" t="s">
        <v>6</v>
      </c>
      <c r="J3" s="15" t="s">
        <v>7</v>
      </c>
      <c r="K3" s="15">
        <v>2019</v>
      </c>
      <c r="L3" s="15" t="s">
        <v>8</v>
      </c>
      <c r="M3" s="15" t="s">
        <v>9</v>
      </c>
      <c r="N3" s="15" t="s">
        <v>10</v>
      </c>
      <c r="O3" s="15" t="s">
        <v>11</v>
      </c>
      <c r="P3" s="15">
        <v>2020</v>
      </c>
      <c r="Q3" s="15" t="s">
        <v>12</v>
      </c>
      <c r="R3" s="15" t="s">
        <v>13</v>
      </c>
      <c r="S3" s="15" t="s">
        <v>14</v>
      </c>
      <c r="T3" s="15" t="s">
        <v>15</v>
      </c>
      <c r="U3" s="15">
        <v>2021</v>
      </c>
      <c r="V3" s="15" t="s">
        <v>16</v>
      </c>
      <c r="W3" s="15" t="s">
        <v>17</v>
      </c>
      <c r="X3" s="15" t="s">
        <v>18</v>
      </c>
      <c r="Y3" s="15" t="s">
        <v>19</v>
      </c>
      <c r="Z3" s="15">
        <v>2022</v>
      </c>
      <c r="AA3" s="15" t="s">
        <v>20</v>
      </c>
      <c r="AB3" s="15" t="s">
        <v>21</v>
      </c>
      <c r="AC3" s="16" t="s">
        <v>22</v>
      </c>
      <c r="AD3" s="17"/>
      <c r="AE3" s="11"/>
    </row>
    <row r="4" spans="1:31" ht="12.75" customHeight="1">
      <c r="A4" s="8"/>
      <c r="B4" s="12"/>
      <c r="C4" s="18" t="s">
        <v>23</v>
      </c>
      <c r="D4" s="19" t="s">
        <v>24</v>
      </c>
      <c r="E4" s="20">
        <v>9.3315380000000001</v>
      </c>
      <c r="F4" s="20">
        <v>10.442613</v>
      </c>
      <c r="G4" s="20">
        <v>10.715215000000001</v>
      </c>
      <c r="H4" s="20">
        <v>10.917885</v>
      </c>
      <c r="I4" s="20">
        <v>11.129072000000001</v>
      </c>
      <c r="J4" s="20">
        <v>11.371805</v>
      </c>
      <c r="K4" s="20">
        <v>11.371805</v>
      </c>
      <c r="L4" s="20">
        <v>11.987968</v>
      </c>
      <c r="M4" s="20">
        <v>12.531945</v>
      </c>
      <c r="N4" s="20">
        <v>12.774279</v>
      </c>
      <c r="O4" s="20">
        <v>13.116536</v>
      </c>
      <c r="P4" s="20">
        <v>13.116536</v>
      </c>
      <c r="Q4" s="20">
        <v>13.341748000000001</v>
      </c>
      <c r="R4" s="20">
        <v>13.30448</v>
      </c>
      <c r="S4" s="20">
        <v>13.40258</v>
      </c>
      <c r="T4" s="20">
        <v>13.490932000000001</v>
      </c>
      <c r="U4" s="20">
        <v>13.490932000000001</v>
      </c>
      <c r="V4" s="20">
        <v>13.425427000000001</v>
      </c>
      <c r="W4" s="20">
        <v>13.580318999999999</v>
      </c>
      <c r="X4" s="20">
        <v>13.8</v>
      </c>
      <c r="Y4" s="20">
        <v>14.1</v>
      </c>
      <c r="Z4" s="20">
        <v>14.1</v>
      </c>
      <c r="AA4" s="21">
        <v>18.381729</v>
      </c>
      <c r="AB4" s="21">
        <v>18.545615999999999</v>
      </c>
      <c r="AC4" s="22">
        <v>18.945652000000003</v>
      </c>
      <c r="AD4" s="23"/>
      <c r="AE4" s="11"/>
    </row>
    <row r="5" spans="1:31" ht="12.75" customHeight="1">
      <c r="A5" s="8"/>
      <c r="B5" s="12"/>
      <c r="C5" s="24" t="s">
        <v>25</v>
      </c>
      <c r="D5" s="24" t="s">
        <v>26</v>
      </c>
      <c r="E5" s="25">
        <v>0</v>
      </c>
      <c r="F5" s="25">
        <v>0</v>
      </c>
      <c r="G5" s="25">
        <v>0</v>
      </c>
      <c r="H5" s="25">
        <v>0</v>
      </c>
      <c r="I5" s="25">
        <v>0</v>
      </c>
      <c r="J5" s="25">
        <v>0</v>
      </c>
      <c r="K5" s="25">
        <v>0</v>
      </c>
      <c r="L5" s="25">
        <v>0</v>
      </c>
      <c r="M5" s="25">
        <v>0</v>
      </c>
      <c r="N5" s="25">
        <v>0</v>
      </c>
      <c r="O5" s="25">
        <v>0</v>
      </c>
      <c r="P5" s="25">
        <v>0</v>
      </c>
      <c r="Q5" s="25">
        <v>0</v>
      </c>
      <c r="R5" s="25">
        <v>0</v>
      </c>
      <c r="S5" s="25">
        <v>0</v>
      </c>
      <c r="T5" s="25">
        <v>0</v>
      </c>
      <c r="U5" s="25">
        <v>0</v>
      </c>
      <c r="V5" s="25">
        <v>0</v>
      </c>
      <c r="W5" s="25">
        <v>0</v>
      </c>
      <c r="X5" s="25">
        <v>0</v>
      </c>
      <c r="Y5" s="25">
        <v>0</v>
      </c>
      <c r="Z5" s="25">
        <v>0</v>
      </c>
      <c r="AA5" s="25">
        <v>14.212289</v>
      </c>
      <c r="AB5" s="25">
        <v>14.268103999999999</v>
      </c>
      <c r="AC5" s="26">
        <v>14.473582</v>
      </c>
      <c r="AD5" s="27"/>
      <c r="AE5" s="11"/>
    </row>
    <row r="6" spans="1:31" ht="12.75" customHeight="1">
      <c r="A6" s="8"/>
      <c r="B6" s="12"/>
      <c r="C6" s="24" t="s">
        <v>27</v>
      </c>
      <c r="D6" s="24" t="s">
        <v>28</v>
      </c>
      <c r="E6" s="25">
        <v>0</v>
      </c>
      <c r="F6" s="25">
        <v>0</v>
      </c>
      <c r="G6" s="25">
        <v>0</v>
      </c>
      <c r="H6" s="25">
        <v>0</v>
      </c>
      <c r="I6" s="25">
        <v>0</v>
      </c>
      <c r="J6" s="25">
        <v>0</v>
      </c>
      <c r="K6" s="25">
        <v>0</v>
      </c>
      <c r="L6" s="25">
        <v>0</v>
      </c>
      <c r="M6" s="25">
        <v>0</v>
      </c>
      <c r="N6" s="25">
        <v>0</v>
      </c>
      <c r="O6" s="25">
        <v>0</v>
      </c>
      <c r="P6" s="25">
        <v>0</v>
      </c>
      <c r="Q6" s="25">
        <v>0</v>
      </c>
      <c r="R6" s="25">
        <v>0</v>
      </c>
      <c r="S6" s="25">
        <v>0</v>
      </c>
      <c r="T6" s="25">
        <v>0</v>
      </c>
      <c r="U6" s="25">
        <v>0</v>
      </c>
      <c r="V6" s="25">
        <v>0</v>
      </c>
      <c r="W6" s="25">
        <v>0</v>
      </c>
      <c r="X6" s="25">
        <v>0</v>
      </c>
      <c r="Y6" s="25">
        <v>0</v>
      </c>
      <c r="Z6" s="25">
        <v>0</v>
      </c>
      <c r="AA6" s="25">
        <v>4.1694399999999998</v>
      </c>
      <c r="AB6" s="25">
        <v>4.2775119999999998</v>
      </c>
      <c r="AC6" s="26">
        <v>4.4720700000000004</v>
      </c>
      <c r="AD6" s="23"/>
      <c r="AE6" s="11"/>
    </row>
    <row r="7" spans="1:31" ht="12.75" customHeight="1">
      <c r="A7" s="8"/>
      <c r="B7" s="12"/>
      <c r="C7" s="18" t="s">
        <v>29</v>
      </c>
      <c r="D7" s="18" t="s">
        <v>30</v>
      </c>
      <c r="E7" s="21">
        <v>1711.0519097852896</v>
      </c>
      <c r="F7" s="21">
        <v>1741.4639843216926</v>
      </c>
      <c r="G7" s="21">
        <v>1790.6594212433909</v>
      </c>
      <c r="H7" s="21">
        <v>1856.1985319977271</v>
      </c>
      <c r="I7" s="21">
        <v>1915.4257312909824</v>
      </c>
      <c r="J7" s="21">
        <v>1984.685674881868</v>
      </c>
      <c r="K7" s="21">
        <v>1984.685674881868</v>
      </c>
      <c r="L7" s="21">
        <v>2044.6503739299999</v>
      </c>
      <c r="M7" s="21">
        <v>2269.8707952300001</v>
      </c>
      <c r="N7" s="21">
        <v>2438.3147875599998</v>
      </c>
      <c r="O7" s="21">
        <v>2676.8427876699998</v>
      </c>
      <c r="P7" s="21">
        <v>2676.8427876699998</v>
      </c>
      <c r="Q7" s="21">
        <v>2858.5309078999999</v>
      </c>
      <c r="R7" s="21">
        <v>2941.9001233600002</v>
      </c>
      <c r="S7" s="21">
        <v>3043.0242362399999</v>
      </c>
      <c r="T7" s="21">
        <v>3157.80236926</v>
      </c>
      <c r="U7" s="21">
        <v>3157.80236926</v>
      </c>
      <c r="V7" s="21">
        <v>3264.650041805523</v>
      </c>
      <c r="W7" s="21">
        <v>3350.418769452323</v>
      </c>
      <c r="X7" s="21">
        <v>3448.7</v>
      </c>
      <c r="Y7" s="21">
        <v>3514.9</v>
      </c>
      <c r="Z7" s="21">
        <v>3514.9</v>
      </c>
      <c r="AA7" s="21">
        <v>2981.8236970183798</v>
      </c>
      <c r="AB7" s="21">
        <v>3027.1411147200001</v>
      </c>
      <c r="AC7" s="28">
        <v>3024.4573065899999</v>
      </c>
      <c r="AD7" s="23"/>
      <c r="AE7" s="11"/>
    </row>
    <row r="8" spans="1:31" ht="12.75" customHeight="1">
      <c r="A8" s="8"/>
      <c r="B8" s="12"/>
      <c r="C8" s="24" t="s">
        <v>25</v>
      </c>
      <c r="D8" s="24" t="s">
        <v>31</v>
      </c>
      <c r="E8" s="25">
        <v>0</v>
      </c>
      <c r="F8" s="25">
        <v>0</v>
      </c>
      <c r="G8" s="25">
        <v>0</v>
      </c>
      <c r="H8" s="25">
        <v>0</v>
      </c>
      <c r="I8" s="25">
        <v>0</v>
      </c>
      <c r="J8" s="25">
        <v>0</v>
      </c>
      <c r="K8" s="25">
        <v>0</v>
      </c>
      <c r="L8" s="25">
        <v>0</v>
      </c>
      <c r="M8" s="25">
        <v>0</v>
      </c>
      <c r="N8" s="25">
        <v>0</v>
      </c>
      <c r="O8" s="25">
        <v>0</v>
      </c>
      <c r="P8" s="25">
        <v>0</v>
      </c>
      <c r="Q8" s="25">
        <v>0</v>
      </c>
      <c r="R8" s="25">
        <v>0</v>
      </c>
      <c r="S8" s="25">
        <v>0</v>
      </c>
      <c r="T8" s="25">
        <v>0</v>
      </c>
      <c r="U8" s="25">
        <v>0</v>
      </c>
      <c r="V8" s="25">
        <v>0</v>
      </c>
      <c r="W8" s="25">
        <v>0</v>
      </c>
      <c r="X8" s="25">
        <v>0</v>
      </c>
      <c r="Y8" s="25">
        <v>0</v>
      </c>
      <c r="Z8" s="25">
        <v>0</v>
      </c>
      <c r="AA8" s="25">
        <v>3581.7048506155502</v>
      </c>
      <c r="AB8" s="25">
        <v>3663.99556334</v>
      </c>
      <c r="AC8" s="26">
        <v>3698.9674636599998</v>
      </c>
      <c r="AD8" s="23"/>
      <c r="AE8" s="11"/>
    </row>
    <row r="9" spans="1:31" ht="12.75" customHeight="1">
      <c r="A9" s="8"/>
      <c r="B9" s="12"/>
      <c r="C9" s="24" t="s">
        <v>27</v>
      </c>
      <c r="D9" s="24" t="s">
        <v>28</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937.02048110058195</v>
      </c>
      <c r="AB9" s="25">
        <v>902.84420896999995</v>
      </c>
      <c r="AC9" s="26">
        <v>842.06684700000005</v>
      </c>
      <c r="AD9" s="23"/>
      <c r="AE9" s="11"/>
    </row>
    <row r="10" spans="1:31" ht="12.75" customHeight="1">
      <c r="A10" s="8"/>
      <c r="B10" s="12"/>
      <c r="C10" s="18" t="s">
        <v>32</v>
      </c>
      <c r="D10" s="18" t="s">
        <v>33</v>
      </c>
      <c r="E10" s="21">
        <v>15966.745916134001</v>
      </c>
      <c r="F10" s="21">
        <v>18185.434441709502</v>
      </c>
      <c r="G10" s="21">
        <v>4859.2987764200006</v>
      </c>
      <c r="H10" s="21">
        <v>5502.3114965100003</v>
      </c>
      <c r="I10" s="21">
        <v>5551.3308111799997</v>
      </c>
      <c r="J10" s="21">
        <v>6888.0210100899985</v>
      </c>
      <c r="K10" s="21">
        <v>22800.962094199996</v>
      </c>
      <c r="L10" s="21">
        <v>6569.5398431399999</v>
      </c>
      <c r="M10" s="21">
        <v>9436.9808383799991</v>
      </c>
      <c r="N10" s="21">
        <v>8253.1476652799993</v>
      </c>
      <c r="O10" s="21">
        <v>10851.21040957</v>
      </c>
      <c r="P10" s="21">
        <v>35110.878756370003</v>
      </c>
      <c r="Q10" s="21">
        <v>9596.4341686700009</v>
      </c>
      <c r="R10" s="21">
        <v>10439.65653532</v>
      </c>
      <c r="S10" s="21">
        <v>9897.0726492799986</v>
      </c>
      <c r="T10" s="21">
        <v>12668.519114939998</v>
      </c>
      <c r="U10" s="21">
        <v>42601.682468209998</v>
      </c>
      <c r="V10" s="21">
        <v>10824.059091839999</v>
      </c>
      <c r="W10" s="21">
        <v>12897.99</v>
      </c>
      <c r="X10" s="21">
        <v>12906.699999999999</v>
      </c>
      <c r="Y10" s="21">
        <v>15866.9</v>
      </c>
      <c r="Z10" s="21">
        <v>52495.7446939</v>
      </c>
      <c r="AA10" s="21">
        <v>13139.367903409999</v>
      </c>
      <c r="AB10" s="21">
        <v>14227.125295628724</v>
      </c>
      <c r="AC10" s="28">
        <v>14066.819092260001</v>
      </c>
      <c r="AD10" s="23"/>
      <c r="AE10" s="11"/>
    </row>
    <row r="11" spans="1:31" ht="12.75" customHeight="1">
      <c r="A11" s="29"/>
      <c r="B11" s="30"/>
      <c r="C11" s="24" t="s">
        <v>25</v>
      </c>
      <c r="D11" s="24" t="s">
        <v>34</v>
      </c>
      <c r="E11" s="25">
        <v>0</v>
      </c>
      <c r="F11" s="25">
        <v>0</v>
      </c>
      <c r="G11" s="25">
        <v>0</v>
      </c>
      <c r="H11" s="25">
        <v>0</v>
      </c>
      <c r="I11" s="25">
        <v>0</v>
      </c>
      <c r="J11" s="25">
        <v>0</v>
      </c>
      <c r="K11" s="25">
        <v>0</v>
      </c>
      <c r="L11" s="25">
        <v>0</v>
      </c>
      <c r="M11" s="25">
        <v>0</v>
      </c>
      <c r="N11" s="25">
        <v>0</v>
      </c>
      <c r="O11" s="25">
        <v>0</v>
      </c>
      <c r="P11" s="25">
        <v>0</v>
      </c>
      <c r="Q11" s="25">
        <v>0</v>
      </c>
      <c r="R11" s="25">
        <v>0</v>
      </c>
      <c r="S11" s="25">
        <v>0</v>
      </c>
      <c r="T11" s="25">
        <v>0</v>
      </c>
      <c r="U11" s="25">
        <v>0</v>
      </c>
      <c r="V11" s="25">
        <v>0</v>
      </c>
      <c r="W11" s="25">
        <v>12110.09025182</v>
      </c>
      <c r="X11" s="25">
        <v>12011.8</v>
      </c>
      <c r="Y11" s="25">
        <v>14442.8</v>
      </c>
      <c r="Z11" s="25">
        <v>49388.844693900006</v>
      </c>
      <c r="AA11" s="25">
        <v>12339.481003409999</v>
      </c>
      <c r="AB11" s="25">
        <v>13484.13503234</v>
      </c>
      <c r="AC11" s="26">
        <v>13270.8743113</v>
      </c>
      <c r="AD11" s="31"/>
      <c r="AE11" s="11"/>
    </row>
    <row r="12" spans="1:31" ht="12.75" customHeight="1">
      <c r="A12" s="29"/>
      <c r="B12" s="30"/>
      <c r="C12" s="24" t="s">
        <v>27</v>
      </c>
      <c r="D12" s="24" t="s">
        <v>28</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787.9</v>
      </c>
      <c r="X12" s="25">
        <v>894.9</v>
      </c>
      <c r="Y12" s="25">
        <v>1424.1</v>
      </c>
      <c r="Z12" s="25">
        <v>3106.8999999999996</v>
      </c>
      <c r="AA12" s="25">
        <v>799.88689999999997</v>
      </c>
      <c r="AB12" s="25">
        <v>742.99026328872503</v>
      </c>
      <c r="AC12" s="26">
        <v>798.71994645999996</v>
      </c>
      <c r="AD12" s="31"/>
      <c r="AE12" s="11"/>
    </row>
    <row r="13" spans="1:31" ht="12" customHeight="1">
      <c r="A13" s="29"/>
      <c r="B13" s="30"/>
      <c r="C13" s="24" t="s">
        <v>35</v>
      </c>
      <c r="D13" s="24" t="s">
        <v>36</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26">
        <v>-2.7751655</v>
      </c>
      <c r="AD13" s="32"/>
      <c r="AE13" s="11"/>
    </row>
    <row r="14" spans="1:31" ht="12.75" customHeight="1">
      <c r="A14" s="8"/>
      <c r="B14" s="12"/>
      <c r="C14" s="18" t="s">
        <v>37</v>
      </c>
      <c r="D14" s="18" t="s">
        <v>38</v>
      </c>
      <c r="E14" s="33">
        <v>8.0199999999999994E-2</v>
      </c>
      <c r="F14" s="33">
        <v>8.8800000000000004E-2</v>
      </c>
      <c r="G14" s="33">
        <v>9.3399999999999997E-2</v>
      </c>
      <c r="H14" s="33">
        <v>9.3100000000000002E-2</v>
      </c>
      <c r="I14" s="33">
        <v>9.2899999999999996E-2</v>
      </c>
      <c r="J14" s="33">
        <v>9.1399999999999995E-2</v>
      </c>
      <c r="K14" s="33">
        <v>9.2600000000000002E-2</v>
      </c>
      <c r="L14" s="33">
        <v>9.3200000000000005E-2</v>
      </c>
      <c r="M14" s="33">
        <v>8.9300000000000004E-2</v>
      </c>
      <c r="N14" s="33">
        <v>9.4E-2</v>
      </c>
      <c r="O14" s="33">
        <v>9.4399999999999998E-2</v>
      </c>
      <c r="P14" s="33">
        <v>9.2700000000000005E-2</v>
      </c>
      <c r="Q14" s="33">
        <v>0.1043</v>
      </c>
      <c r="R14" s="33">
        <v>0.1046</v>
      </c>
      <c r="S14" s="33">
        <v>0.10290000000000001</v>
      </c>
      <c r="T14" s="33">
        <v>9.8400000000000001E-2</v>
      </c>
      <c r="U14" s="33">
        <v>0.1023</v>
      </c>
      <c r="V14" s="33">
        <v>0.1046</v>
      </c>
      <c r="W14" s="33">
        <v>0.1082</v>
      </c>
      <c r="X14" s="33">
        <v>0.1106</v>
      </c>
      <c r="Y14" s="33">
        <v>0.10929999999999999</v>
      </c>
      <c r="Z14" s="33">
        <v>0.10829999999999999</v>
      </c>
      <c r="AA14" s="33">
        <v>0.11043290947927344</v>
      </c>
      <c r="AB14" s="33">
        <v>0.11233315295</v>
      </c>
      <c r="AC14" s="33">
        <v>0.1186787582</v>
      </c>
      <c r="AD14" s="34"/>
      <c r="AE14" s="11"/>
    </row>
    <row r="15" spans="1:31" ht="12.75" customHeight="1">
      <c r="A15" s="29"/>
      <c r="B15" s="30"/>
      <c r="C15" s="24" t="s">
        <v>25</v>
      </c>
      <c r="D15" s="24" t="s">
        <v>39</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35">
        <v>0.1081</v>
      </c>
      <c r="X15" s="35">
        <v>0.1105</v>
      </c>
      <c r="Y15" s="35">
        <v>0.1091</v>
      </c>
      <c r="Z15" s="35">
        <v>0.1082</v>
      </c>
      <c r="AA15" s="35">
        <v>0.11022839158092612</v>
      </c>
      <c r="AB15" s="35">
        <v>0.1123210484</v>
      </c>
      <c r="AC15" s="35">
        <v>0.11908372840000001</v>
      </c>
      <c r="AD15" s="34"/>
      <c r="AE15" s="11"/>
    </row>
    <row r="16" spans="1:31" ht="12.75" customHeight="1">
      <c r="A16" s="29"/>
      <c r="B16" s="30"/>
      <c r="C16" s="24" t="s">
        <v>27</v>
      </c>
      <c r="D16" s="24" t="s">
        <v>28</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35">
        <v>0.1158</v>
      </c>
      <c r="X16" s="35">
        <v>0.11890000000000001</v>
      </c>
      <c r="Y16" s="35">
        <v>0.1236</v>
      </c>
      <c r="Z16" s="35">
        <v>0.12039999999999999</v>
      </c>
      <c r="AA16" s="35">
        <v>0.12884947694320867</v>
      </c>
      <c r="AB16" s="35">
        <v>0.1131987804</v>
      </c>
      <c r="AC16" s="35">
        <v>9.9211860499999999E-2</v>
      </c>
      <c r="AD16" s="34"/>
      <c r="AE16" s="11"/>
    </row>
    <row r="17" spans="1:31" ht="12.75" customHeight="1">
      <c r="A17" s="8"/>
      <c r="B17" s="12"/>
      <c r="C17" s="18" t="s">
        <v>40</v>
      </c>
      <c r="D17" s="18" t="s">
        <v>41</v>
      </c>
      <c r="E17" s="21">
        <v>952.76800000000003</v>
      </c>
      <c r="F17" s="21">
        <v>1114.807</v>
      </c>
      <c r="G17" s="21">
        <v>300.23436118523199</v>
      </c>
      <c r="H17" s="21">
        <v>331.17300952476808</v>
      </c>
      <c r="I17" s="21">
        <v>322.42740686325016</v>
      </c>
      <c r="J17" s="21">
        <v>384.30678573674959</v>
      </c>
      <c r="K17" s="21">
        <v>1338.1415633099998</v>
      </c>
      <c r="L17" s="21">
        <v>355.58472932000001</v>
      </c>
      <c r="M17" s="21">
        <v>452.42906680000021</v>
      </c>
      <c r="N17" s="21">
        <v>408.51915193299999</v>
      </c>
      <c r="O17" s="21">
        <v>533.50736208700027</v>
      </c>
      <c r="P17" s="21">
        <v>1750.0403101400004</v>
      </c>
      <c r="Q17" s="21">
        <v>535.63212298000019</v>
      </c>
      <c r="R17" s="21">
        <v>559.93328099000007</v>
      </c>
      <c r="S17" s="36">
        <v>471.67385852999956</v>
      </c>
      <c r="T17" s="21">
        <v>501.24344371000007</v>
      </c>
      <c r="U17" s="21">
        <v>2068.4827062099998</v>
      </c>
      <c r="V17" s="21">
        <v>462.91261588000071</v>
      </c>
      <c r="W17" s="21">
        <v>484.12791898999956</v>
      </c>
      <c r="X17" s="21">
        <v>537.27661266999951</v>
      </c>
      <c r="Y17" s="21">
        <v>668.26547254849675</v>
      </c>
      <c r="Z17" s="21">
        <v>2152.6769249384956</v>
      </c>
      <c r="AA17" s="21">
        <v>530.93619832086506</v>
      </c>
      <c r="AB17" s="21">
        <v>580.44852619089727</v>
      </c>
      <c r="AC17" s="21">
        <v>676.96577246546826</v>
      </c>
      <c r="AD17" s="21"/>
      <c r="AE17" s="11"/>
    </row>
    <row r="18" spans="1:31" ht="12.75" customHeight="1">
      <c r="A18" s="29"/>
      <c r="B18" s="30"/>
      <c r="C18" s="24" t="s">
        <v>25</v>
      </c>
      <c r="D18" s="24" t="s">
        <v>42</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551.26813062999986</v>
      </c>
      <c r="X18" s="25">
        <v>587.55492019999951</v>
      </c>
      <c r="Y18" s="25">
        <v>707.65499210000053</v>
      </c>
      <c r="Z18" s="25">
        <v>2309.4452191199998</v>
      </c>
      <c r="AA18" s="25">
        <v>600.62024089799934</v>
      </c>
      <c r="AB18" s="25">
        <v>673.26159904000076</v>
      </c>
      <c r="AC18" s="25">
        <v>777.9603929779995</v>
      </c>
      <c r="AD18" s="25"/>
      <c r="AE18" s="11"/>
    </row>
    <row r="19" spans="1:31" ht="12.75" customHeight="1">
      <c r="A19" s="29"/>
      <c r="B19" s="30"/>
      <c r="C19" s="24" t="s">
        <v>27</v>
      </c>
      <c r="D19" s="24" t="s">
        <v>28</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-67.140467100000237</v>
      </c>
      <c r="X19" s="25">
        <v>-50.278307530000049</v>
      </c>
      <c r="Y19" s="25">
        <v>-39.389519551503788</v>
      </c>
      <c r="Z19" s="25">
        <v>-156.76829418150407</v>
      </c>
      <c r="AA19" s="25">
        <f>-69.6840425771343</f>
        <v>-69.684042577134306</v>
      </c>
      <c r="AB19" s="25">
        <v>-92.813072849103477</v>
      </c>
      <c r="AC19" s="25">
        <v>-100.92207181253123</v>
      </c>
      <c r="AD19" s="31"/>
      <c r="AE19" s="11"/>
    </row>
    <row r="20" spans="1:31" ht="12.75" customHeight="1">
      <c r="A20" s="37"/>
      <c r="B20" s="38"/>
      <c r="C20" s="24" t="s">
        <v>43</v>
      </c>
      <c r="D20" s="24" t="s">
        <v>44</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-7.2548699999999994E-2</v>
      </c>
      <c r="AD20" s="39"/>
      <c r="AE20" s="40"/>
    </row>
    <row r="21" spans="1:31" ht="12.75" customHeight="1">
      <c r="A21" s="29"/>
      <c r="B21" s="41"/>
      <c r="C21" s="42" t="s">
        <v>542</v>
      </c>
      <c r="D21" s="42" t="s">
        <v>45</v>
      </c>
      <c r="E21" s="43" t="s">
        <v>46</v>
      </c>
      <c r="F21" s="43" t="s">
        <v>47</v>
      </c>
      <c r="G21" s="43" t="s">
        <v>48</v>
      </c>
      <c r="H21" s="43" t="s">
        <v>49</v>
      </c>
      <c r="I21" s="43" t="s">
        <v>50</v>
      </c>
      <c r="J21" s="43" t="s">
        <v>51</v>
      </c>
      <c r="K21" s="43" t="s">
        <v>52</v>
      </c>
      <c r="L21" s="43" t="s">
        <v>53</v>
      </c>
      <c r="M21" s="43" t="s">
        <v>54</v>
      </c>
      <c r="N21" s="43" t="s">
        <v>55</v>
      </c>
      <c r="O21" s="43" t="s">
        <v>56</v>
      </c>
      <c r="P21" s="43" t="s">
        <v>57</v>
      </c>
      <c r="Q21" s="43" t="s">
        <v>58</v>
      </c>
      <c r="R21" s="43" t="s">
        <v>59</v>
      </c>
      <c r="S21" s="43" t="s">
        <v>60</v>
      </c>
      <c r="T21" s="43" t="s">
        <v>61</v>
      </c>
      <c r="U21" s="43" t="s">
        <v>62</v>
      </c>
      <c r="V21" s="43" t="s">
        <v>63</v>
      </c>
      <c r="W21" s="44" t="s">
        <v>64</v>
      </c>
      <c r="X21" s="44" t="s">
        <v>65</v>
      </c>
      <c r="Y21" s="44" t="s">
        <v>66</v>
      </c>
      <c r="Z21" s="44" t="s">
        <v>67</v>
      </c>
      <c r="AA21" s="44" t="s">
        <v>68</v>
      </c>
      <c r="AB21" s="45">
        <v>0.24208471340000001</v>
      </c>
      <c r="AC21" s="45">
        <v>0.27838945650000002</v>
      </c>
      <c r="AD21" s="46"/>
      <c r="AE21" s="11"/>
    </row>
    <row r="22" spans="1:31" ht="12.75" customHeight="1">
      <c r="A22" s="29"/>
      <c r="B22" s="30"/>
      <c r="C22" s="24" t="s">
        <v>25</v>
      </c>
      <c r="D22" s="24" t="s">
        <v>69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47">
        <v>0.34449999999999997</v>
      </c>
      <c r="X22" s="47">
        <v>0.36109999999999998</v>
      </c>
      <c r="Y22" s="47">
        <v>0.34949999999999998</v>
      </c>
      <c r="Z22" s="47">
        <v>0.34749999999999998</v>
      </c>
      <c r="AA22" s="47">
        <v>0.35155445715266509</v>
      </c>
      <c r="AB22" s="47">
        <v>0.3554755329</v>
      </c>
      <c r="AC22" s="47">
        <v>0.39865481110000001</v>
      </c>
      <c r="AD22" s="46"/>
      <c r="AE22" s="11"/>
    </row>
    <row r="23" spans="1:31" ht="12.75" customHeight="1">
      <c r="A23" s="29"/>
      <c r="B23" s="30"/>
      <c r="C23" s="24" t="s">
        <v>27</v>
      </c>
      <c r="D23" s="24" t="s">
        <v>28</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47">
        <v>-0.1099</v>
      </c>
      <c r="X23" s="47">
        <v>-7.2300000000000003E-2</v>
      </c>
      <c r="Y23" s="47">
        <v>-3.7199999999999997E-2</v>
      </c>
      <c r="Z23" s="47">
        <v>-6.6299999999999998E-2</v>
      </c>
      <c r="AA23" s="47">
        <v>-0.1135370635186526</v>
      </c>
      <c r="AB23" s="47">
        <v>-0.18273240020000001</v>
      </c>
      <c r="AC23" s="47">
        <v>-0.20638474330000001</v>
      </c>
      <c r="AD23" s="47"/>
      <c r="AE23" s="11"/>
    </row>
    <row r="24" spans="1:31" ht="12.75" customHeight="1">
      <c r="A24" s="8"/>
      <c r="B24" s="12"/>
      <c r="C24" s="18" t="s">
        <v>70</v>
      </c>
      <c r="D24" s="12" t="s">
        <v>71</v>
      </c>
      <c r="E24" s="33">
        <v>5.9700000000000003E-2</v>
      </c>
      <c r="F24" s="33">
        <v>6.13E-2</v>
      </c>
      <c r="G24" s="33">
        <v>6.1800000000000001E-2</v>
      </c>
      <c r="H24" s="33">
        <v>6.0199999999999997E-2</v>
      </c>
      <c r="I24" s="33">
        <v>5.8099999999999999E-2</v>
      </c>
      <c r="J24" s="33">
        <v>5.5800000000000002E-2</v>
      </c>
      <c r="K24" s="33">
        <v>5.8700000000000002E-2</v>
      </c>
      <c r="L24" s="33">
        <v>5.4100000000000002E-2</v>
      </c>
      <c r="M24" s="33">
        <v>4.7899999999999998E-2</v>
      </c>
      <c r="N24" s="33">
        <v>4.9500000000000002E-2</v>
      </c>
      <c r="O24" s="33">
        <v>4.9200000000000001E-2</v>
      </c>
      <c r="P24" s="33">
        <v>4.9799999999999997E-2</v>
      </c>
      <c r="Q24" s="33">
        <v>5.5800000000000002E-2</v>
      </c>
      <c r="R24" s="33">
        <v>5.3600000000000002E-2</v>
      </c>
      <c r="S24" s="33">
        <v>4.7699999999999999E-2</v>
      </c>
      <c r="T24" s="33">
        <v>3.9600000000000003E-2</v>
      </c>
      <c r="U24" s="33">
        <v>4.8599999999999997E-2</v>
      </c>
      <c r="V24" s="33">
        <v>4.2799999999999998E-2</v>
      </c>
      <c r="W24" s="48">
        <v>3.7499999999999999E-2</v>
      </c>
      <c r="X24" s="48">
        <v>4.1599999999999998E-2</v>
      </c>
      <c r="Y24" s="48">
        <v>4.2099999999999999E-2</v>
      </c>
      <c r="Z24" s="48">
        <v>4.1000000000000002E-2</v>
      </c>
      <c r="AA24" s="48">
        <v>4.0408047192519336E-2</v>
      </c>
      <c r="AB24" s="48">
        <v>4.0798721699999999E-2</v>
      </c>
      <c r="AC24" s="48">
        <v>4.8125007400000003E-2</v>
      </c>
      <c r="AD24" s="47"/>
      <c r="AE24" s="11"/>
    </row>
    <row r="25" spans="1:31" ht="12.75" customHeight="1">
      <c r="A25" s="29"/>
      <c r="B25" s="30"/>
      <c r="C25" s="24" t="s">
        <v>25</v>
      </c>
      <c r="D25" s="24" t="s">
        <v>72</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47">
        <v>4.5499999999999999E-2</v>
      </c>
      <c r="X25" s="47">
        <v>4.8899999999999999E-2</v>
      </c>
      <c r="Y25" s="47">
        <v>4.9000000000000002E-2</v>
      </c>
      <c r="Z25" s="47">
        <v>4.6800000000000001E-2</v>
      </c>
      <c r="AA25" s="47">
        <v>4.8674676085000555E-2</v>
      </c>
      <c r="AB25" s="47">
        <v>4.99299063E-2</v>
      </c>
      <c r="AC25" s="47">
        <v>5.8621638199999999E-2</v>
      </c>
      <c r="AD25" s="46"/>
      <c r="AE25" s="11"/>
    </row>
    <row r="26" spans="1:31" ht="12.75" customHeight="1">
      <c r="A26" s="29"/>
      <c r="B26" s="30"/>
      <c r="C26" s="24" t="s">
        <v>27</v>
      </c>
      <c r="D26" s="24" t="s">
        <v>28</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47">
        <v>-8.5199999999999998E-2</v>
      </c>
      <c r="X26" s="47">
        <v>-5.6099999999999997E-2</v>
      </c>
      <c r="Y26" s="47">
        <v>-2.7699999999999999E-2</v>
      </c>
      <c r="Z26" s="47">
        <v>-5.0500000000000003E-2</v>
      </c>
      <c r="AA26" s="47">
        <v>-8.7117369439522363E-2</v>
      </c>
      <c r="AB26" s="47">
        <v>-0.1249182896</v>
      </c>
      <c r="AC26" s="47">
        <v>-0.12635476579999999</v>
      </c>
      <c r="AD26" s="47"/>
      <c r="AE26" s="11"/>
    </row>
    <row r="27" spans="1:31" ht="12.75" customHeight="1">
      <c r="A27" s="8"/>
      <c r="B27" s="12"/>
      <c r="C27" s="18" t="s">
        <v>73</v>
      </c>
      <c r="D27" s="49" t="s">
        <v>74</v>
      </c>
      <c r="E27" s="50">
        <v>0.11810716716083076</v>
      </c>
      <c r="F27" s="50">
        <v>9.1655319211262423E-2</v>
      </c>
      <c r="G27" s="50">
        <v>-2.0456345905281424E-2</v>
      </c>
      <c r="H27" s="50">
        <v>3.805352120522381E-2</v>
      </c>
      <c r="I27" s="50">
        <v>-7.0601579056404254E-2</v>
      </c>
      <c r="J27" s="50">
        <v>-7.5499183396048539E-2</v>
      </c>
      <c r="K27" s="50">
        <v>-4.4730107682224601E-2</v>
      </c>
      <c r="L27" s="50">
        <v>-4.9718568304682638E-3</v>
      </c>
      <c r="M27" s="50">
        <v>9.1060886504986376E-3</v>
      </c>
      <c r="N27" s="50">
        <v>-6.5794239995292048E-2</v>
      </c>
      <c r="O27" s="50">
        <v>-4.0644613707664631E-2</v>
      </c>
      <c r="P27" s="50">
        <v>-2.7923316889280937E-2</v>
      </c>
      <c r="Q27" s="50">
        <v>2.1084326459092931E-2</v>
      </c>
      <c r="R27" s="50">
        <v>2.1864985366797877E-2</v>
      </c>
      <c r="S27" s="50">
        <v>-5.2536668514067512E-2</v>
      </c>
      <c r="T27" s="50">
        <v>-4.4824981523864223E-2</v>
      </c>
      <c r="U27" s="50">
        <v>-2.183792736582317E-2</v>
      </c>
      <c r="V27" s="50">
        <v>-1.9317800303500599E-2</v>
      </c>
      <c r="W27" s="48">
        <v>0.10114501832757371</v>
      </c>
      <c r="X27" s="48">
        <v>0.10210490294953245</v>
      </c>
      <c r="Y27" s="34">
        <v>0.1208</v>
      </c>
      <c r="Z27" s="34">
        <v>0.1062</v>
      </c>
      <c r="AA27" s="34">
        <v>0.11282678055428072</v>
      </c>
      <c r="AB27" s="34">
        <v>9.5667227399999999E-2</v>
      </c>
      <c r="AC27" s="34">
        <v>0.1222629444</v>
      </c>
      <c r="AD27" s="50"/>
      <c r="AE27" s="11"/>
    </row>
    <row r="28" spans="1:31" ht="12.75" customHeight="1">
      <c r="A28" s="8"/>
      <c r="B28" s="12"/>
      <c r="C28" s="24" t="s">
        <v>25</v>
      </c>
      <c r="D28" s="24" t="s">
        <v>75</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47">
        <v>5.9053240788340614E-4</v>
      </c>
      <c r="X28" s="47">
        <v>-2.5586664102332048E-3</v>
      </c>
      <c r="Y28" s="46">
        <v>8.9499999999999996E-2</v>
      </c>
      <c r="Z28" s="46">
        <v>3.1099999999999999E-2</v>
      </c>
      <c r="AA28" s="46">
        <v>6.8389828193230542E-2</v>
      </c>
      <c r="AB28" s="46">
        <v>5.8154564999999998E-3</v>
      </c>
      <c r="AC28" s="46">
        <v>0.1085932711</v>
      </c>
      <c r="AD28" s="50"/>
      <c r="AE28" s="11"/>
    </row>
    <row r="29" spans="1:31" ht="12.75" customHeight="1">
      <c r="A29" s="8"/>
      <c r="B29" s="12"/>
      <c r="C29" s="24" t="s">
        <v>27</v>
      </c>
      <c r="D29" s="24" t="s">
        <v>28</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47">
        <v>0.1192924360765413</v>
      </c>
      <c r="X29" s="47">
        <v>0.11937654072977687</v>
      </c>
      <c r="Y29" s="46">
        <v>0.12670000000000001</v>
      </c>
      <c r="Z29" s="46">
        <v>0.1227</v>
      </c>
      <c r="AA29" s="46">
        <v>0.12077083322283114</v>
      </c>
      <c r="AB29" s="46">
        <v>0.1168681099</v>
      </c>
      <c r="AC29" s="46">
        <v>0.1201482903</v>
      </c>
      <c r="AD29" s="50"/>
      <c r="AE29" s="11"/>
    </row>
    <row r="30" spans="1:31" ht="12.75" customHeight="1">
      <c r="A30" s="8"/>
      <c r="B30" s="12"/>
      <c r="C30" s="51"/>
      <c r="D30" s="51"/>
      <c r="E30" s="12"/>
      <c r="F30" s="12"/>
      <c r="G30" s="12"/>
      <c r="H30" s="12"/>
      <c r="I30" s="12"/>
      <c r="J30" s="12"/>
      <c r="K30" s="12"/>
      <c r="L30" s="12"/>
      <c r="M30" s="38"/>
      <c r="N30" s="13"/>
      <c r="O30" s="12"/>
      <c r="P30" s="52"/>
      <c r="Q30" s="38"/>
      <c r="R30" s="12"/>
      <c r="S30" s="13"/>
      <c r="T30" s="12"/>
      <c r="U30" s="12"/>
      <c r="V30" s="12"/>
      <c r="W30" s="12"/>
      <c r="X30" s="12"/>
      <c r="Y30" s="12"/>
      <c r="Z30" s="12"/>
      <c r="AA30" s="12"/>
      <c r="AB30" s="12"/>
      <c r="AC30" s="12"/>
      <c r="AD30" s="12"/>
      <c r="AE30" s="11"/>
    </row>
    <row r="31" spans="1:31" ht="12.75" customHeight="1">
      <c r="A31" s="8"/>
      <c r="B31" s="12"/>
      <c r="C31" s="53" t="s">
        <v>76</v>
      </c>
      <c r="D31" s="51"/>
      <c r="E31" s="12"/>
      <c r="F31" s="12"/>
      <c r="G31" s="12"/>
      <c r="H31" s="12"/>
      <c r="I31" s="12"/>
      <c r="J31" s="12"/>
      <c r="K31" s="12"/>
      <c r="L31" s="12"/>
      <c r="M31" s="38"/>
      <c r="N31" s="13"/>
      <c r="O31" s="12"/>
      <c r="P31" s="52"/>
      <c r="Q31" s="38"/>
      <c r="R31" s="12"/>
      <c r="S31" s="13"/>
      <c r="T31" s="12"/>
      <c r="U31" s="12"/>
      <c r="V31" s="12"/>
      <c r="W31" s="12"/>
      <c r="X31" s="12"/>
      <c r="Y31" s="12"/>
      <c r="Z31" s="12"/>
      <c r="AA31" s="54"/>
      <c r="AB31" s="54"/>
      <c r="AC31" s="12"/>
      <c r="AD31" s="12"/>
      <c r="AE31" s="11"/>
    </row>
    <row r="32" spans="1:31" ht="12.75" customHeight="1">
      <c r="A32" s="8"/>
      <c r="B32" s="12"/>
      <c r="C32" s="55" t="s">
        <v>77</v>
      </c>
      <c r="D32" s="12"/>
      <c r="E32" s="12"/>
      <c r="F32" s="12"/>
      <c r="G32" s="12"/>
      <c r="H32" s="12"/>
      <c r="I32" s="12"/>
      <c r="J32" s="12"/>
      <c r="K32" s="12"/>
      <c r="L32" s="12"/>
      <c r="M32" s="13"/>
      <c r="N32" s="12"/>
      <c r="O32" s="12"/>
      <c r="P32" s="12"/>
      <c r="Q32" s="38"/>
      <c r="R32" s="12"/>
      <c r="S32" s="12"/>
      <c r="T32" s="12"/>
      <c r="U32" s="12"/>
      <c r="V32" s="12"/>
      <c r="W32" s="12"/>
      <c r="X32" s="12"/>
      <c r="Y32" s="12"/>
      <c r="Z32" s="12"/>
      <c r="AA32" s="12"/>
      <c r="AB32" s="12"/>
      <c r="AC32" s="56"/>
      <c r="AD32" s="12"/>
      <c r="AE32" s="11"/>
    </row>
    <row r="33" spans="1:31" ht="12.75" customHeight="1">
      <c r="A33" s="8"/>
      <c r="B33" s="12"/>
      <c r="C33" s="55" t="s">
        <v>78</v>
      </c>
      <c r="D33" s="12"/>
      <c r="E33" s="12"/>
      <c r="F33" s="12"/>
      <c r="G33" s="12"/>
      <c r="H33" s="12"/>
      <c r="I33" s="12"/>
      <c r="J33" s="12"/>
      <c r="K33" s="12"/>
      <c r="L33" s="12"/>
      <c r="M33" s="13"/>
      <c r="N33" s="12"/>
      <c r="O33" s="12"/>
      <c r="P33" s="12"/>
      <c r="Q33" s="38"/>
      <c r="R33" s="12"/>
      <c r="S33" s="12"/>
      <c r="T33" s="12"/>
      <c r="U33" s="12"/>
      <c r="V33" s="12"/>
      <c r="W33" s="12"/>
      <c r="X33" s="12"/>
      <c r="Y33" s="12"/>
      <c r="Z33" s="12"/>
      <c r="AD33" s="12"/>
      <c r="AE33" s="11"/>
    </row>
    <row r="34" spans="1:31" ht="12.75" customHeight="1">
      <c r="A34" s="8"/>
      <c r="B34" s="12"/>
      <c r="C34" s="55" t="s">
        <v>79</v>
      </c>
      <c r="D34" s="12"/>
      <c r="E34" s="12"/>
      <c r="F34" s="12"/>
      <c r="G34" s="12"/>
      <c r="H34" s="12"/>
      <c r="I34" s="12"/>
      <c r="J34" s="12"/>
      <c r="K34" s="12"/>
      <c r="L34" s="12"/>
      <c r="M34" s="13"/>
      <c r="N34" s="12"/>
      <c r="O34" s="12"/>
      <c r="P34" s="12"/>
      <c r="Q34" s="38"/>
      <c r="R34" s="12"/>
      <c r="S34" s="12"/>
      <c r="T34" s="12"/>
      <c r="U34" s="12"/>
      <c r="V34" s="12"/>
      <c r="W34" s="12"/>
      <c r="X34" s="12"/>
      <c r="Y34" s="12"/>
      <c r="Z34" s="12"/>
      <c r="AA34" s="57"/>
      <c r="AB34" s="57"/>
      <c r="AD34" s="12"/>
      <c r="AE34" s="11"/>
    </row>
    <row r="35" spans="1:31" ht="12.75" customHeight="1">
      <c r="A35" s="8"/>
      <c r="B35" s="12"/>
      <c r="C35" s="55" t="s">
        <v>80</v>
      </c>
      <c r="D35" s="12"/>
      <c r="E35" s="12"/>
      <c r="F35" s="12"/>
      <c r="G35" s="12"/>
      <c r="H35" s="12"/>
      <c r="I35" s="12"/>
      <c r="J35" s="12"/>
      <c r="K35" s="12"/>
      <c r="L35" s="12"/>
      <c r="M35" s="13"/>
      <c r="N35" s="12"/>
      <c r="O35" s="12"/>
      <c r="P35" s="12"/>
      <c r="Q35" s="38"/>
      <c r="R35" s="12"/>
      <c r="S35" s="12"/>
      <c r="T35" s="12"/>
      <c r="U35" s="12"/>
      <c r="V35" s="12"/>
      <c r="W35" s="12"/>
      <c r="X35" s="12"/>
      <c r="Y35" s="12"/>
      <c r="Z35" s="12"/>
      <c r="AC35" s="58"/>
      <c r="AD35" s="12"/>
      <c r="AE35" s="11"/>
    </row>
    <row r="36" spans="1:31" ht="12.75" customHeight="1">
      <c r="A36" s="8"/>
      <c r="B36" s="12"/>
      <c r="C36" s="55" t="s">
        <v>81</v>
      </c>
      <c r="D36" s="12"/>
      <c r="E36" s="12"/>
      <c r="F36" s="12"/>
      <c r="G36" s="12"/>
      <c r="H36" s="12"/>
      <c r="I36" s="12"/>
      <c r="J36" s="12"/>
      <c r="K36" s="12"/>
      <c r="L36" s="12"/>
      <c r="M36" s="13"/>
      <c r="N36" s="12"/>
      <c r="O36" s="12"/>
      <c r="P36" s="12"/>
      <c r="Q36" s="38"/>
      <c r="R36" s="12"/>
      <c r="S36" s="12"/>
      <c r="T36" s="12"/>
      <c r="U36" s="12"/>
      <c r="V36" s="12"/>
      <c r="W36" s="12"/>
      <c r="X36" s="12"/>
      <c r="Y36" s="12"/>
      <c r="Z36" s="12"/>
      <c r="AD36" s="12"/>
      <c r="AE36" s="11"/>
    </row>
    <row r="37" spans="1:31" ht="12.75" customHeight="1">
      <c r="A37" s="8"/>
      <c r="B37" s="12"/>
      <c r="C37" s="55" t="s">
        <v>82</v>
      </c>
      <c r="D37" s="12"/>
      <c r="E37" s="12"/>
      <c r="F37" s="12"/>
      <c r="G37" s="12"/>
      <c r="H37" s="12"/>
      <c r="I37" s="12"/>
      <c r="J37" s="12"/>
      <c r="K37" s="12"/>
      <c r="L37" s="12"/>
      <c r="M37" s="13"/>
      <c r="N37" s="12"/>
      <c r="O37" s="12"/>
      <c r="P37" s="12"/>
      <c r="Q37" s="38"/>
      <c r="R37" s="12"/>
      <c r="S37" s="12"/>
      <c r="T37" s="12"/>
      <c r="U37" s="12"/>
      <c r="V37" s="12"/>
      <c r="W37" s="12"/>
      <c r="X37" s="12"/>
      <c r="Y37" s="12"/>
      <c r="Z37" s="12"/>
      <c r="AA37" s="59"/>
      <c r="AB37" s="59"/>
      <c r="AD37" s="12"/>
      <c r="AE37" s="11"/>
    </row>
    <row r="38" spans="1:31" ht="12.75" customHeight="1">
      <c r="A38" s="8"/>
      <c r="B38" s="12"/>
      <c r="C38" s="55" t="s">
        <v>83</v>
      </c>
      <c r="D38" s="12"/>
      <c r="E38" s="12"/>
      <c r="F38" s="12"/>
      <c r="G38" s="12"/>
      <c r="H38" s="12"/>
      <c r="I38" s="12"/>
      <c r="J38" s="12"/>
      <c r="K38" s="12"/>
      <c r="L38" s="12"/>
      <c r="M38" s="13"/>
      <c r="N38" s="12"/>
      <c r="O38" s="12"/>
      <c r="P38" s="12"/>
      <c r="Q38" s="38"/>
      <c r="R38" s="12"/>
      <c r="S38" s="12"/>
      <c r="T38" s="12"/>
      <c r="U38" s="12"/>
      <c r="V38" s="12"/>
      <c r="W38" s="12"/>
      <c r="X38" s="12"/>
      <c r="Y38" s="12"/>
      <c r="Z38" s="12"/>
      <c r="AD38" s="12"/>
      <c r="AE38" s="11"/>
    </row>
    <row r="39" spans="1:31" ht="12.75" customHeight="1">
      <c r="A39" s="8"/>
      <c r="B39" s="12"/>
      <c r="C39" s="55" t="s">
        <v>79</v>
      </c>
      <c r="D39" s="12"/>
      <c r="E39" s="12"/>
      <c r="F39" s="12"/>
      <c r="G39" s="12"/>
      <c r="H39" s="12"/>
      <c r="I39" s="12"/>
      <c r="J39" s="12"/>
      <c r="K39" s="12"/>
      <c r="L39" s="12"/>
      <c r="M39" s="13"/>
      <c r="N39" s="12"/>
      <c r="O39" s="12"/>
      <c r="P39" s="12"/>
      <c r="Q39" s="38"/>
      <c r="R39" s="12"/>
      <c r="S39" s="12"/>
      <c r="T39" s="12"/>
      <c r="U39" s="12"/>
      <c r="V39" s="12"/>
      <c r="W39" s="12"/>
      <c r="X39" s="12"/>
      <c r="Y39" s="12"/>
      <c r="Z39" s="12"/>
      <c r="AD39" s="12"/>
      <c r="AE39" s="11"/>
    </row>
    <row r="40" spans="1:31" ht="12.75" customHeight="1">
      <c r="A40" s="8"/>
      <c r="B40" s="12"/>
      <c r="C40" s="55" t="s">
        <v>84</v>
      </c>
      <c r="D40" s="12"/>
      <c r="E40" s="12"/>
      <c r="F40" s="12"/>
      <c r="G40" s="12"/>
      <c r="H40" s="12"/>
      <c r="I40" s="12"/>
      <c r="J40" s="12"/>
      <c r="K40" s="12"/>
      <c r="L40" s="12"/>
      <c r="M40" s="13"/>
      <c r="N40" s="12"/>
      <c r="O40" s="12"/>
      <c r="P40" s="12"/>
      <c r="Q40" s="38"/>
      <c r="R40" s="12"/>
      <c r="S40" s="12"/>
      <c r="T40" s="12"/>
      <c r="U40" s="12"/>
      <c r="V40" s="12"/>
      <c r="W40" s="12"/>
      <c r="X40" s="12"/>
      <c r="Y40" s="12"/>
      <c r="Z40" s="12"/>
      <c r="AC40" s="60"/>
      <c r="AD40" s="12"/>
      <c r="AE40" s="11"/>
    </row>
    <row r="41" spans="1:31" ht="12.75" customHeight="1">
      <c r="A41" s="8"/>
      <c r="B41" s="12"/>
      <c r="C41" s="55" t="s">
        <v>85</v>
      </c>
      <c r="D41" s="12"/>
      <c r="E41" s="12"/>
      <c r="F41" s="12"/>
      <c r="G41" s="12"/>
      <c r="H41" s="12"/>
      <c r="I41" s="12"/>
      <c r="J41" s="12"/>
      <c r="K41" s="12"/>
      <c r="L41" s="12"/>
      <c r="M41" s="13"/>
      <c r="N41" s="12"/>
      <c r="O41" s="12"/>
      <c r="P41" s="12"/>
      <c r="Q41" s="38"/>
      <c r="R41" s="12"/>
      <c r="S41" s="12"/>
      <c r="T41" s="12"/>
      <c r="U41" s="12"/>
      <c r="V41" s="12"/>
      <c r="W41" s="12"/>
      <c r="X41" s="12"/>
      <c r="Y41" s="12"/>
      <c r="Z41" s="12"/>
      <c r="AD41" s="12"/>
      <c r="AE41" s="11"/>
    </row>
    <row r="42" spans="1:31" ht="12.75" customHeight="1">
      <c r="A42" s="8"/>
      <c r="B42" s="12"/>
      <c r="C42" s="55" t="s">
        <v>86</v>
      </c>
      <c r="D42" s="12"/>
      <c r="E42" s="12"/>
      <c r="F42" s="12"/>
      <c r="G42" s="12"/>
      <c r="H42" s="12"/>
      <c r="I42" s="12"/>
      <c r="J42" s="12"/>
      <c r="K42" s="12"/>
      <c r="L42" s="12"/>
      <c r="M42" s="13"/>
      <c r="N42" s="12"/>
      <c r="O42" s="12"/>
      <c r="P42" s="12"/>
      <c r="Q42" s="38"/>
      <c r="R42" s="12"/>
      <c r="S42" s="12"/>
      <c r="T42" s="12"/>
      <c r="U42" s="12"/>
      <c r="V42" s="12"/>
      <c r="W42" s="12"/>
      <c r="X42" s="12"/>
      <c r="Y42" s="12"/>
      <c r="Z42" s="12"/>
      <c r="AC42" s="59"/>
      <c r="AD42" s="12"/>
      <c r="AE42" s="11"/>
    </row>
    <row r="43" spans="1:31" ht="12.75" customHeight="1">
      <c r="A43" s="8"/>
      <c r="B43" s="12"/>
      <c r="C43" s="55" t="s">
        <v>87</v>
      </c>
      <c r="D43" s="12"/>
      <c r="E43" s="12"/>
      <c r="F43" s="12"/>
      <c r="G43" s="12"/>
      <c r="H43" s="12"/>
      <c r="I43" s="12"/>
      <c r="J43" s="12"/>
      <c r="K43" s="12"/>
      <c r="L43" s="12"/>
      <c r="M43" s="13"/>
      <c r="N43" s="12"/>
      <c r="O43" s="12"/>
      <c r="P43" s="12"/>
      <c r="Q43" s="38"/>
      <c r="R43" s="12"/>
      <c r="S43" s="12"/>
      <c r="T43" s="12"/>
      <c r="U43" s="12"/>
      <c r="V43" s="12"/>
      <c r="W43" s="12"/>
      <c r="X43" s="12"/>
      <c r="Y43" s="12"/>
      <c r="Z43" s="12"/>
      <c r="AC43" s="59"/>
      <c r="AD43" s="12"/>
      <c r="AE43" s="11"/>
    </row>
    <row r="44" spans="1:31" ht="12.75" customHeight="1">
      <c r="A44" s="8"/>
      <c r="B44" s="12"/>
      <c r="C44" s="55" t="s">
        <v>88</v>
      </c>
      <c r="D44" s="12"/>
      <c r="E44" s="12"/>
      <c r="F44" s="12"/>
      <c r="G44" s="12"/>
      <c r="H44" s="12"/>
      <c r="I44" s="12"/>
      <c r="J44" s="12"/>
      <c r="K44" s="12"/>
      <c r="L44" s="12"/>
      <c r="M44" s="13"/>
      <c r="N44" s="12"/>
      <c r="O44" s="12"/>
      <c r="P44" s="12"/>
      <c r="Q44" s="38"/>
      <c r="R44" s="12"/>
      <c r="S44" s="12"/>
      <c r="T44" s="12"/>
      <c r="U44" s="12"/>
      <c r="V44" s="12"/>
      <c r="W44" s="12"/>
      <c r="X44" s="12"/>
      <c r="Y44" s="12"/>
      <c r="Z44" s="12"/>
      <c r="AD44" s="12"/>
      <c r="AE44" s="11"/>
    </row>
    <row r="45" spans="1:31" ht="12.75" customHeight="1">
      <c r="A45" s="8"/>
      <c r="B45" s="12"/>
      <c r="C45" s="55" t="s">
        <v>89</v>
      </c>
      <c r="D45" s="12"/>
      <c r="E45" s="12"/>
      <c r="F45" s="12"/>
      <c r="G45" s="12"/>
      <c r="H45" s="12"/>
      <c r="I45" s="12"/>
      <c r="J45" s="12"/>
      <c r="K45" s="12"/>
      <c r="L45" s="12"/>
      <c r="M45" s="13"/>
      <c r="N45" s="12"/>
      <c r="O45" s="12"/>
      <c r="P45" s="12"/>
      <c r="Q45" s="38"/>
      <c r="R45" s="12"/>
      <c r="S45" s="12"/>
      <c r="T45" s="12"/>
      <c r="U45" s="12"/>
      <c r="V45" s="12"/>
      <c r="W45" s="12"/>
      <c r="X45" s="12"/>
      <c r="Y45" s="12"/>
      <c r="Z45" s="12"/>
      <c r="AD45" s="12"/>
      <c r="AE45" s="11"/>
    </row>
    <row r="46" spans="1:31" ht="12.75" customHeight="1">
      <c r="A46" s="8"/>
      <c r="B46" s="12"/>
      <c r="C46" s="55" t="s">
        <v>90</v>
      </c>
      <c r="D46" s="12"/>
      <c r="E46" s="12"/>
      <c r="F46" s="12"/>
      <c r="G46" s="12"/>
      <c r="H46" s="12"/>
      <c r="I46" s="12"/>
      <c r="J46" s="12"/>
      <c r="K46" s="12"/>
      <c r="L46" s="12"/>
      <c r="M46" s="13"/>
      <c r="N46" s="12"/>
      <c r="O46" s="12"/>
      <c r="P46" s="12"/>
      <c r="Q46" s="38"/>
      <c r="R46" s="12"/>
      <c r="S46" s="12"/>
      <c r="T46" s="12"/>
      <c r="U46" s="12"/>
      <c r="V46" s="12"/>
      <c r="W46" s="12"/>
      <c r="X46" s="12"/>
      <c r="Y46" s="12"/>
      <c r="Z46" s="12"/>
      <c r="AD46" s="12"/>
      <c r="AE46" s="11"/>
    </row>
    <row r="47" spans="1:31" ht="12.75" customHeight="1">
      <c r="A47" s="8"/>
      <c r="B47" s="12"/>
      <c r="C47" s="12"/>
      <c r="D47" s="61"/>
      <c r="E47" s="61"/>
      <c r="F47" s="61"/>
      <c r="G47" s="61"/>
      <c r="H47" s="61"/>
      <c r="I47" s="61"/>
      <c r="J47" s="61"/>
      <c r="K47" s="61"/>
      <c r="L47" s="61"/>
      <c r="M47" s="61"/>
      <c r="N47" s="61"/>
      <c r="O47" s="61"/>
      <c r="P47" s="61"/>
      <c r="Q47" s="61"/>
      <c r="R47" s="61"/>
      <c r="S47" s="61"/>
      <c r="T47" s="61"/>
      <c r="U47" s="61"/>
      <c r="V47" s="61"/>
      <c r="W47" s="61"/>
      <c r="X47" s="61"/>
      <c r="Y47" s="61"/>
      <c r="Z47" s="61"/>
      <c r="AD47" s="61"/>
      <c r="AE47" s="11"/>
    </row>
    <row r="48" spans="1:31" ht="12.75" customHeight="1">
      <c r="A48" s="8"/>
      <c r="B48" s="12"/>
      <c r="C48" s="62" t="s">
        <v>91</v>
      </c>
      <c r="D48" s="61"/>
      <c r="E48" s="61"/>
      <c r="F48" s="61"/>
      <c r="G48" s="61"/>
      <c r="H48" s="61"/>
      <c r="I48" s="61"/>
      <c r="J48" s="61"/>
      <c r="K48" s="61"/>
      <c r="L48" s="61"/>
      <c r="M48" s="61"/>
      <c r="N48" s="61"/>
      <c r="O48" s="61"/>
      <c r="P48" s="61"/>
      <c r="Q48" s="61"/>
      <c r="R48" s="61"/>
      <c r="S48" s="61"/>
      <c r="T48" s="61"/>
      <c r="U48" s="61"/>
      <c r="V48" s="61"/>
      <c r="W48" s="61"/>
      <c r="X48" s="61"/>
      <c r="Y48" s="61"/>
      <c r="Z48" s="61"/>
      <c r="AD48" s="61"/>
      <c r="AE48" s="11"/>
    </row>
    <row r="49" spans="1:31" ht="12.75" customHeight="1">
      <c r="A49" s="8"/>
      <c r="B49" s="12"/>
      <c r="C49" s="55" t="s">
        <v>92</v>
      </c>
      <c r="D49" s="61"/>
      <c r="E49" s="61"/>
      <c r="F49" s="61"/>
      <c r="G49" s="61"/>
      <c r="H49" s="61"/>
      <c r="I49" s="61"/>
      <c r="J49" s="61"/>
      <c r="K49" s="61"/>
      <c r="L49" s="61"/>
      <c r="M49" s="61"/>
      <c r="N49" s="61"/>
      <c r="O49" s="61"/>
      <c r="P49" s="61"/>
      <c r="Q49" s="61"/>
      <c r="R49" s="61"/>
      <c r="S49" s="61"/>
      <c r="T49" s="61"/>
      <c r="U49" s="61"/>
      <c r="V49" s="61"/>
      <c r="W49" s="61"/>
      <c r="X49" s="61"/>
      <c r="Y49" s="61"/>
      <c r="Z49" s="61"/>
      <c r="AD49" s="61"/>
      <c r="AE49" s="11"/>
    </row>
    <row r="50" spans="1:31" ht="12.75" customHeight="1">
      <c r="A50" s="8"/>
      <c r="B50" s="12"/>
      <c r="C50" s="55" t="s">
        <v>93</v>
      </c>
      <c r="D50" s="61"/>
      <c r="E50" s="61"/>
      <c r="F50" s="61"/>
      <c r="G50" s="61"/>
      <c r="H50" s="61"/>
      <c r="I50" s="61"/>
      <c r="J50" s="61"/>
      <c r="K50" s="61"/>
      <c r="L50" s="61"/>
      <c r="M50" s="61"/>
      <c r="N50" s="61"/>
      <c r="O50" s="61"/>
      <c r="P50" s="61"/>
      <c r="Q50" s="61"/>
      <c r="R50" s="61"/>
      <c r="S50" s="61"/>
      <c r="T50" s="61"/>
      <c r="U50" s="61"/>
      <c r="V50" s="61"/>
      <c r="W50" s="61"/>
      <c r="X50" s="61"/>
      <c r="Y50" s="61"/>
      <c r="Z50" s="61"/>
      <c r="AD50" s="61"/>
      <c r="AE50" s="11"/>
    </row>
    <row r="51" spans="1:31" ht="12.75" customHeight="1">
      <c r="A51" s="8"/>
      <c r="B51" s="12"/>
      <c r="C51" s="55" t="s">
        <v>94</v>
      </c>
      <c r="D51" s="61"/>
      <c r="E51" s="61"/>
      <c r="F51" s="61"/>
      <c r="G51" s="61"/>
      <c r="H51" s="61"/>
      <c r="I51" s="61"/>
      <c r="J51" s="61"/>
      <c r="K51" s="61"/>
      <c r="L51" s="61"/>
      <c r="M51" s="61"/>
      <c r="N51" s="61"/>
      <c r="O51" s="61"/>
      <c r="P51" s="61"/>
      <c r="Q51" s="61"/>
      <c r="R51" s="61"/>
      <c r="S51" s="61"/>
      <c r="T51" s="61"/>
      <c r="U51" s="61"/>
      <c r="V51" s="61"/>
      <c r="W51" s="61"/>
      <c r="X51" s="61"/>
      <c r="Y51" s="61"/>
      <c r="Z51" s="61"/>
      <c r="AD51" s="61"/>
      <c r="AE51" s="11"/>
    </row>
    <row r="52" spans="1:31" ht="12.75" customHeight="1">
      <c r="A52" s="8"/>
      <c r="B52" s="12"/>
      <c r="C52" s="55" t="s">
        <v>95</v>
      </c>
      <c r="D52" s="61"/>
      <c r="E52" s="61"/>
      <c r="F52" s="61"/>
      <c r="G52" s="61"/>
      <c r="H52" s="61"/>
      <c r="I52" s="61"/>
      <c r="J52" s="61"/>
      <c r="K52" s="61"/>
      <c r="L52" s="61"/>
      <c r="M52" s="61"/>
      <c r="N52" s="61"/>
      <c r="O52" s="61"/>
      <c r="P52" s="61"/>
      <c r="Q52" s="61"/>
      <c r="R52" s="61"/>
      <c r="S52" s="61"/>
      <c r="T52" s="61"/>
      <c r="U52" s="61"/>
      <c r="V52" s="61"/>
      <c r="W52" s="61"/>
      <c r="X52" s="61"/>
      <c r="Y52" s="61"/>
      <c r="Z52" s="61"/>
      <c r="AD52" s="61"/>
      <c r="AE52" s="11"/>
    </row>
    <row r="53" spans="1:31" ht="12.75" customHeight="1">
      <c r="A53" s="8"/>
      <c r="B53" s="12"/>
      <c r="C53" s="55" t="s">
        <v>96</v>
      </c>
      <c r="D53" s="61"/>
      <c r="E53" s="61"/>
      <c r="F53" s="61"/>
      <c r="G53" s="61"/>
      <c r="H53" s="61"/>
      <c r="I53" s="61"/>
      <c r="J53" s="61"/>
      <c r="K53" s="61"/>
      <c r="L53" s="61"/>
      <c r="M53" s="61"/>
      <c r="N53" s="61"/>
      <c r="O53" s="61"/>
      <c r="P53" s="61"/>
      <c r="Q53" s="61"/>
      <c r="R53" s="61"/>
      <c r="S53" s="61"/>
      <c r="T53" s="61"/>
      <c r="U53" s="61"/>
      <c r="V53" s="61"/>
      <c r="W53" s="61"/>
      <c r="X53" s="61"/>
      <c r="Y53" s="61"/>
      <c r="Z53" s="61"/>
      <c r="AD53" s="61"/>
      <c r="AE53" s="11"/>
    </row>
    <row r="54" spans="1:31" ht="12.75" customHeight="1">
      <c r="A54" s="8"/>
      <c r="B54" s="12"/>
      <c r="C54" s="55" t="s">
        <v>97</v>
      </c>
      <c r="D54" s="61"/>
      <c r="E54" s="61"/>
      <c r="F54" s="61"/>
      <c r="G54" s="61"/>
      <c r="H54" s="61"/>
      <c r="I54" s="61"/>
      <c r="J54" s="61"/>
      <c r="K54" s="61"/>
      <c r="L54" s="61"/>
      <c r="M54" s="61"/>
      <c r="N54" s="61"/>
      <c r="O54" s="61"/>
      <c r="P54" s="61"/>
      <c r="Q54" s="61"/>
      <c r="R54" s="61"/>
      <c r="S54" s="61"/>
      <c r="T54" s="61"/>
      <c r="U54" s="61"/>
      <c r="V54" s="61"/>
      <c r="W54" s="61"/>
      <c r="X54" s="61"/>
      <c r="Y54" s="61"/>
      <c r="Z54" s="61"/>
      <c r="AD54" s="61"/>
      <c r="AE54" s="11"/>
    </row>
    <row r="55" spans="1:31" ht="12.75" customHeight="1">
      <c r="A55" s="8"/>
      <c r="B55" s="12"/>
      <c r="C55" s="55" t="s">
        <v>98</v>
      </c>
      <c r="D55" s="61"/>
      <c r="E55" s="61"/>
      <c r="F55" s="61"/>
      <c r="G55" s="61"/>
      <c r="H55" s="61"/>
      <c r="I55" s="61"/>
      <c r="J55" s="61"/>
      <c r="K55" s="61"/>
      <c r="L55" s="61"/>
      <c r="M55" s="61"/>
      <c r="N55" s="61"/>
      <c r="O55" s="61"/>
      <c r="P55" s="61"/>
      <c r="Q55" s="61"/>
      <c r="R55" s="61"/>
      <c r="S55" s="61"/>
      <c r="T55" s="61"/>
      <c r="U55" s="61"/>
      <c r="V55" s="61"/>
      <c r="W55" s="61"/>
      <c r="X55" s="61"/>
      <c r="Y55" s="61"/>
      <c r="Z55" s="61"/>
      <c r="AD55" s="61"/>
      <c r="AE55" s="11"/>
    </row>
    <row r="56" spans="1:31" ht="12.75" customHeight="1">
      <c r="A56" s="8"/>
      <c r="B56" s="12"/>
      <c r="C56" s="55" t="s">
        <v>94</v>
      </c>
      <c r="D56" s="61"/>
      <c r="E56" s="61"/>
      <c r="F56" s="61"/>
      <c r="G56" s="61"/>
      <c r="H56" s="61"/>
      <c r="I56" s="61"/>
      <c r="J56" s="61"/>
      <c r="K56" s="61"/>
      <c r="L56" s="61"/>
      <c r="M56" s="61"/>
      <c r="N56" s="61"/>
      <c r="O56" s="61"/>
      <c r="P56" s="61"/>
      <c r="Q56" s="61"/>
      <c r="R56" s="61"/>
      <c r="S56" s="61"/>
      <c r="T56" s="61"/>
      <c r="U56" s="61"/>
      <c r="V56" s="61"/>
      <c r="W56" s="61"/>
      <c r="X56" s="61"/>
      <c r="Y56" s="61"/>
      <c r="Z56" s="61"/>
      <c r="AD56" s="61"/>
      <c r="AE56" s="11"/>
    </row>
    <row r="57" spans="1:31" ht="12.75" customHeight="1">
      <c r="A57" s="8"/>
      <c r="B57" s="12"/>
      <c r="C57" s="55" t="s">
        <v>95</v>
      </c>
      <c r="D57" s="61"/>
      <c r="E57" s="61"/>
      <c r="F57" s="61"/>
      <c r="G57" s="61"/>
      <c r="H57" s="61"/>
      <c r="I57" s="61"/>
      <c r="J57" s="61"/>
      <c r="K57" s="61"/>
      <c r="L57" s="61"/>
      <c r="M57" s="61"/>
      <c r="N57" s="61"/>
      <c r="O57" s="61"/>
      <c r="P57" s="61"/>
      <c r="Q57" s="61"/>
      <c r="R57" s="61"/>
      <c r="S57" s="61"/>
      <c r="T57" s="61"/>
      <c r="U57" s="61"/>
      <c r="V57" s="61"/>
      <c r="W57" s="61"/>
      <c r="X57" s="61"/>
      <c r="Y57" s="61"/>
      <c r="Z57" s="61"/>
      <c r="AD57" s="61"/>
      <c r="AE57" s="11"/>
    </row>
    <row r="58" spans="1:31" ht="12.75" customHeight="1">
      <c r="A58" s="8"/>
      <c r="B58" s="12"/>
      <c r="C58" s="55" t="s">
        <v>99</v>
      </c>
      <c r="D58" s="61"/>
      <c r="E58" s="61"/>
      <c r="F58" s="61"/>
      <c r="G58" s="61"/>
      <c r="H58" s="61"/>
      <c r="I58" s="61"/>
      <c r="J58" s="61"/>
      <c r="K58" s="61"/>
      <c r="L58" s="61"/>
      <c r="M58" s="61"/>
      <c r="N58" s="61"/>
      <c r="O58" s="61"/>
      <c r="P58" s="61"/>
      <c r="Q58" s="61"/>
      <c r="R58" s="61"/>
      <c r="S58" s="61"/>
      <c r="T58" s="61"/>
      <c r="U58" s="61"/>
      <c r="V58" s="61"/>
      <c r="W58" s="61"/>
      <c r="X58" s="61"/>
      <c r="Y58" s="61"/>
      <c r="Z58" s="61"/>
      <c r="AD58" s="61"/>
      <c r="AE58" s="11"/>
    </row>
    <row r="59" spans="1:31" ht="12.75" customHeight="1">
      <c r="A59" s="8"/>
      <c r="B59" s="12"/>
      <c r="C59" s="55" t="s">
        <v>100</v>
      </c>
      <c r="D59" s="61"/>
      <c r="E59" s="61"/>
      <c r="F59" s="61"/>
      <c r="G59" s="61"/>
      <c r="H59" s="61"/>
      <c r="I59" s="61"/>
      <c r="J59" s="61"/>
      <c r="K59" s="61"/>
      <c r="L59" s="61"/>
      <c r="M59" s="61"/>
      <c r="N59" s="61"/>
      <c r="O59" s="61"/>
      <c r="P59" s="61"/>
      <c r="Q59" s="61"/>
      <c r="R59" s="61"/>
      <c r="S59" s="61"/>
      <c r="T59" s="61"/>
      <c r="U59" s="61"/>
      <c r="V59" s="61"/>
      <c r="W59" s="61"/>
      <c r="X59" s="61"/>
      <c r="Y59" s="61"/>
      <c r="Z59" s="61"/>
      <c r="AD59" s="61"/>
      <c r="AE59" s="11"/>
    </row>
    <row r="60" spans="1:31" ht="12.75" customHeight="1">
      <c r="A60" s="8"/>
      <c r="B60" s="12"/>
      <c r="C60" s="55" t="s">
        <v>101</v>
      </c>
      <c r="D60" s="61"/>
      <c r="E60" s="61"/>
      <c r="F60" s="61"/>
      <c r="G60" s="61"/>
      <c r="H60" s="61"/>
      <c r="I60" s="61"/>
      <c r="J60" s="61"/>
      <c r="K60" s="61"/>
      <c r="L60" s="61"/>
      <c r="M60" s="61"/>
      <c r="N60" s="61"/>
      <c r="O60" s="61"/>
      <c r="P60" s="61"/>
      <c r="Q60" s="61"/>
      <c r="R60" s="61"/>
      <c r="S60" s="61"/>
      <c r="T60" s="61"/>
      <c r="U60" s="61"/>
      <c r="V60" s="61"/>
      <c r="W60" s="61"/>
      <c r="X60" s="61"/>
      <c r="Y60" s="61"/>
      <c r="Z60" s="61"/>
      <c r="AD60" s="61"/>
      <c r="AE60" s="11"/>
    </row>
    <row r="61" spans="1:31" ht="12.75" customHeight="1">
      <c r="A61" s="8"/>
      <c r="B61" s="12"/>
      <c r="C61" s="55" t="s">
        <v>102</v>
      </c>
      <c r="D61" s="61"/>
      <c r="E61" s="61"/>
      <c r="F61" s="61"/>
      <c r="G61" s="61"/>
      <c r="H61" s="61"/>
      <c r="I61" s="61"/>
      <c r="J61" s="61"/>
      <c r="K61" s="61"/>
      <c r="L61" s="61"/>
      <c r="M61" s="61"/>
      <c r="N61" s="61"/>
      <c r="O61" s="61"/>
      <c r="P61" s="61"/>
      <c r="Q61" s="61"/>
      <c r="R61" s="61"/>
      <c r="S61" s="61"/>
      <c r="T61" s="61"/>
      <c r="U61" s="61"/>
      <c r="V61" s="61"/>
      <c r="W61" s="61"/>
      <c r="X61" s="61"/>
      <c r="Y61" s="61"/>
      <c r="Z61" s="61"/>
      <c r="AD61" s="61"/>
      <c r="AE61" s="11"/>
    </row>
    <row r="62" spans="1:31" ht="12.75" customHeight="1">
      <c r="A62" s="8"/>
      <c r="B62" s="12"/>
      <c r="C62" s="55" t="s">
        <v>103</v>
      </c>
      <c r="D62" s="61"/>
      <c r="E62" s="61"/>
      <c r="F62" s="61"/>
      <c r="G62" s="61"/>
      <c r="H62" s="61"/>
      <c r="I62" s="61"/>
      <c r="J62" s="61"/>
      <c r="K62" s="61"/>
      <c r="L62" s="61"/>
      <c r="M62" s="61"/>
      <c r="N62" s="61"/>
      <c r="O62" s="61"/>
      <c r="P62" s="61"/>
      <c r="Q62" s="61"/>
      <c r="R62" s="61"/>
      <c r="S62" s="61"/>
      <c r="T62" s="61"/>
      <c r="U62" s="61"/>
      <c r="V62" s="61"/>
      <c r="W62" s="61"/>
      <c r="X62" s="61"/>
      <c r="Y62" s="61"/>
      <c r="Z62" s="61"/>
      <c r="AD62" s="61"/>
      <c r="AE62" s="11"/>
    </row>
    <row r="63" spans="1:31" ht="12.75" customHeight="1">
      <c r="A63" s="8"/>
      <c r="B63" s="12"/>
      <c r="C63" s="55" t="s">
        <v>104</v>
      </c>
      <c r="D63" s="61"/>
      <c r="E63" s="61"/>
      <c r="F63" s="61"/>
      <c r="G63" s="61"/>
      <c r="H63" s="61"/>
      <c r="I63" s="61"/>
      <c r="J63" s="61"/>
      <c r="K63" s="61"/>
      <c r="L63" s="61"/>
      <c r="M63" s="61"/>
      <c r="N63" s="61"/>
      <c r="O63" s="61"/>
      <c r="P63" s="61"/>
      <c r="Q63" s="61"/>
      <c r="R63" s="61"/>
      <c r="S63" s="61"/>
      <c r="T63" s="61"/>
      <c r="U63" s="61"/>
      <c r="V63" s="61"/>
      <c r="W63" s="61"/>
      <c r="X63" s="61"/>
      <c r="Y63" s="61"/>
      <c r="Z63" s="61"/>
      <c r="AD63" s="61"/>
      <c r="AE63" s="11"/>
    </row>
    <row r="64" spans="1:31" ht="12" customHeight="1">
      <c r="A64" s="8"/>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8"/>
    </row>
    <row r="65" spans="1:31" ht="12"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row>
    <row r="66" spans="1:31" ht="12" customHeight="1"/>
    <row r="67" spans="1:31" ht="12" customHeight="1"/>
    <row r="68" spans="1:31" ht="12" customHeight="1"/>
    <row r="69" spans="1:31" ht="12" customHeight="1"/>
    <row r="70" spans="1:31" ht="12" customHeight="1"/>
    <row r="71" spans="1:31" ht="12" customHeight="1"/>
    <row r="72" spans="1:31" ht="12" customHeight="1"/>
    <row r="73" spans="1:31" ht="12" customHeight="1"/>
    <row r="74" spans="1:31" ht="12" customHeight="1"/>
    <row r="75" spans="1:31" ht="12" customHeight="1"/>
    <row r="76" spans="1:31" ht="12" customHeight="1"/>
    <row r="77" spans="1:31" ht="12" customHeight="1"/>
    <row r="78" spans="1:31" ht="12" customHeight="1"/>
    <row r="79" spans="1:31" ht="12" customHeight="1"/>
    <row r="80" spans="1:3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paperSize="9" orientation="portrait" r:id="rId1"/>
  <ignoredErrors>
    <ignoredError sqref="E21:AC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workbookViewId="0"/>
  </sheetViews>
  <sheetFormatPr defaultColWidth="14.41015625" defaultRowHeight="15" customHeight="1"/>
  <cols>
    <col min="1" max="1" width="3.1171875" customWidth="1"/>
    <col min="2" max="2" width="2.87890625" customWidth="1"/>
    <col min="3" max="3" width="63.52734375" customWidth="1"/>
    <col min="4" max="4" width="62.87890625" customWidth="1"/>
    <col min="5" max="16" width="10.3515625" customWidth="1"/>
    <col min="17" max="18" width="11.3515625" customWidth="1"/>
    <col min="19" max="20" width="10.3515625" customWidth="1"/>
    <col min="21" max="21" width="11.64453125" customWidth="1"/>
    <col min="22" max="29" width="10.3515625" customWidth="1"/>
    <col min="30" max="30" width="6.41015625" customWidth="1"/>
    <col min="31" max="31" width="3.41015625" customWidth="1"/>
    <col min="32" max="32" width="8.64453125" customWidth="1"/>
  </cols>
  <sheetData>
    <row r="1" spans="1:32" ht="16.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11"/>
    </row>
    <row r="2" spans="1:32" ht="40.5" customHeight="1">
      <c r="A2" s="8"/>
      <c r="B2" s="12"/>
      <c r="C2" s="12"/>
      <c r="D2" s="12"/>
      <c r="E2" s="63" t="s">
        <v>105</v>
      </c>
      <c r="F2" s="63" t="s">
        <v>105</v>
      </c>
      <c r="G2" s="63" t="s">
        <v>106</v>
      </c>
      <c r="H2" s="63" t="s">
        <v>106</v>
      </c>
      <c r="I2" s="63" t="s">
        <v>106</v>
      </c>
      <c r="J2" s="63" t="s">
        <v>106</v>
      </c>
      <c r="K2" s="63" t="s">
        <v>105</v>
      </c>
      <c r="L2" s="63" t="s">
        <v>106</v>
      </c>
      <c r="M2" s="63" t="s">
        <v>106</v>
      </c>
      <c r="N2" s="63" t="s">
        <v>106</v>
      </c>
      <c r="O2" s="63" t="s">
        <v>106</v>
      </c>
      <c r="P2" s="63" t="s">
        <v>105</v>
      </c>
      <c r="Q2" s="63" t="s">
        <v>106</v>
      </c>
      <c r="R2" s="63" t="s">
        <v>106</v>
      </c>
      <c r="S2" s="63" t="s">
        <v>106</v>
      </c>
      <c r="T2" s="63" t="s">
        <v>106</v>
      </c>
      <c r="U2" s="63" t="s">
        <v>105</v>
      </c>
      <c r="V2" s="63" t="s">
        <v>106</v>
      </c>
      <c r="W2" s="63" t="s">
        <v>106</v>
      </c>
      <c r="X2" s="63" t="s">
        <v>106</v>
      </c>
      <c r="Y2" s="63" t="s">
        <v>106</v>
      </c>
      <c r="Z2" s="63" t="s">
        <v>105</v>
      </c>
      <c r="AA2" s="63" t="s">
        <v>106</v>
      </c>
      <c r="AB2" s="63" t="s">
        <v>106</v>
      </c>
      <c r="AC2" s="63" t="s">
        <v>106</v>
      </c>
      <c r="AD2" s="63"/>
      <c r="AE2" s="11"/>
    </row>
    <row r="3" spans="1:32" ht="48" customHeight="1">
      <c r="A3" s="8"/>
      <c r="B3" s="12"/>
      <c r="C3" s="12"/>
      <c r="D3" s="12"/>
      <c r="E3" s="63" t="s">
        <v>107</v>
      </c>
      <c r="F3" s="63" t="s">
        <v>107</v>
      </c>
      <c r="G3" s="63" t="s">
        <v>108</v>
      </c>
      <c r="H3" s="63" t="s">
        <v>108</v>
      </c>
      <c r="I3" s="63" t="s">
        <v>108</v>
      </c>
      <c r="J3" s="63" t="s">
        <v>108</v>
      </c>
      <c r="K3" s="63" t="s">
        <v>107</v>
      </c>
      <c r="L3" s="63" t="s">
        <v>108</v>
      </c>
      <c r="M3" s="63" t="s">
        <v>108</v>
      </c>
      <c r="N3" s="63" t="s">
        <v>108</v>
      </c>
      <c r="O3" s="63" t="s">
        <v>108</v>
      </c>
      <c r="P3" s="63" t="s">
        <v>107</v>
      </c>
      <c r="Q3" s="63" t="s">
        <v>108</v>
      </c>
      <c r="R3" s="63" t="s">
        <v>108</v>
      </c>
      <c r="S3" s="63" t="s">
        <v>108</v>
      </c>
      <c r="T3" s="63" t="s">
        <v>108</v>
      </c>
      <c r="U3" s="63" t="s">
        <v>107</v>
      </c>
      <c r="V3" s="63" t="s">
        <v>108</v>
      </c>
      <c r="W3" s="63" t="s">
        <v>108</v>
      </c>
      <c r="X3" s="63" t="s">
        <v>108</v>
      </c>
      <c r="Y3" s="63" t="s">
        <v>108</v>
      </c>
      <c r="Z3" s="63" t="s">
        <v>107</v>
      </c>
      <c r="AA3" s="63" t="s">
        <v>108</v>
      </c>
      <c r="AB3" s="63" t="s">
        <v>108</v>
      </c>
      <c r="AC3" s="63" t="s">
        <v>109</v>
      </c>
      <c r="AD3" s="64"/>
      <c r="AE3" s="11"/>
    </row>
    <row r="4" spans="1:32" ht="24" customHeight="1">
      <c r="A4" s="8"/>
      <c r="B4" s="12"/>
      <c r="C4" s="14" t="s">
        <v>110</v>
      </c>
      <c r="D4" s="14" t="s">
        <v>111</v>
      </c>
      <c r="E4" s="65">
        <v>2017</v>
      </c>
      <c r="F4" s="65">
        <v>2018</v>
      </c>
      <c r="G4" s="65" t="s">
        <v>4</v>
      </c>
      <c r="H4" s="65" t="s">
        <v>112</v>
      </c>
      <c r="I4" s="65" t="s">
        <v>113</v>
      </c>
      <c r="J4" s="65" t="s">
        <v>114</v>
      </c>
      <c r="K4" s="65">
        <v>2019</v>
      </c>
      <c r="L4" s="65" t="s">
        <v>115</v>
      </c>
      <c r="M4" s="65" t="s">
        <v>116</v>
      </c>
      <c r="N4" s="65" t="s">
        <v>117</v>
      </c>
      <c r="O4" s="65" t="s">
        <v>118</v>
      </c>
      <c r="P4" s="65">
        <v>2020</v>
      </c>
      <c r="Q4" s="65" t="s">
        <v>119</v>
      </c>
      <c r="R4" s="65" t="s">
        <v>120</v>
      </c>
      <c r="S4" s="65" t="s">
        <v>121</v>
      </c>
      <c r="T4" s="65" t="s">
        <v>122</v>
      </c>
      <c r="U4" s="65">
        <v>2021</v>
      </c>
      <c r="V4" s="65" t="s">
        <v>123</v>
      </c>
      <c r="W4" s="65" t="s">
        <v>124</v>
      </c>
      <c r="X4" s="65" t="s">
        <v>125</v>
      </c>
      <c r="Y4" s="65" t="s">
        <v>19</v>
      </c>
      <c r="Z4" s="65">
        <v>2022</v>
      </c>
      <c r="AA4" s="65" t="s">
        <v>20</v>
      </c>
      <c r="AB4" s="65" t="s">
        <v>126</v>
      </c>
      <c r="AC4" s="16" t="s">
        <v>22</v>
      </c>
      <c r="AD4" s="66"/>
      <c r="AE4" s="11"/>
    </row>
    <row r="5" spans="1:32" ht="12.75" customHeight="1">
      <c r="A5" s="8"/>
      <c r="B5" s="12"/>
      <c r="C5" s="67" t="s">
        <v>127</v>
      </c>
      <c r="D5" s="67" t="s">
        <v>128</v>
      </c>
      <c r="E5" s="68">
        <v>644.43332607941488</v>
      </c>
      <c r="F5" s="68">
        <v>1097.9705339759771</v>
      </c>
      <c r="G5" s="68">
        <v>297.83756492523196</v>
      </c>
      <c r="H5" s="68">
        <v>327.20844818476803</v>
      </c>
      <c r="I5" s="68">
        <v>319.78717634325011</v>
      </c>
      <c r="J5" s="68">
        <v>380.55670703674974</v>
      </c>
      <c r="K5" s="68">
        <v>1325.38989649</v>
      </c>
      <c r="L5" s="68">
        <v>350.18670014000003</v>
      </c>
      <c r="M5" s="68">
        <v>438.38749390000009</v>
      </c>
      <c r="N5" s="68">
        <v>284.72371288299996</v>
      </c>
      <c r="O5" s="68">
        <v>513.53398460699987</v>
      </c>
      <c r="P5" s="68">
        <v>1586.8318915299999</v>
      </c>
      <c r="Q5" s="68">
        <v>527.48134782000022</v>
      </c>
      <c r="R5" s="68">
        <v>547.56675155000016</v>
      </c>
      <c r="S5" s="69">
        <v>457.06630739999963</v>
      </c>
      <c r="T5" s="68">
        <v>461.62569844000006</v>
      </c>
      <c r="U5" s="68">
        <v>1993.7401052099999</v>
      </c>
      <c r="V5" s="68">
        <v>432.51721123999994</v>
      </c>
      <c r="W5" s="68">
        <v>522.62881451999999</v>
      </c>
      <c r="X5" s="68">
        <v>559.97663404999957</v>
      </c>
      <c r="Y5" s="68">
        <v>683.72255941000049</v>
      </c>
      <c r="Z5" s="68">
        <v>2198.8452192200002</v>
      </c>
      <c r="AA5" s="70">
        <v>573.36766267799931</v>
      </c>
      <c r="AB5" s="68">
        <v>653.54472714000076</v>
      </c>
      <c r="AC5" s="68">
        <v>749.8323867179995</v>
      </c>
      <c r="AD5" s="71"/>
      <c r="AE5" s="11"/>
    </row>
    <row r="6" spans="1:32" ht="12.75" customHeight="1">
      <c r="A6" s="8"/>
      <c r="B6" s="12"/>
      <c r="C6" s="18" t="s">
        <v>129</v>
      </c>
      <c r="D6" s="18" t="s">
        <v>130</v>
      </c>
      <c r="E6" s="72">
        <v>3.081</v>
      </c>
      <c r="F6" s="72">
        <v>3.2010000000000001</v>
      </c>
      <c r="G6" s="72">
        <v>0.62402102999999998</v>
      </c>
      <c r="H6" s="72">
        <v>1.18655665</v>
      </c>
      <c r="I6" s="72">
        <v>1.0025758300000001</v>
      </c>
      <c r="J6" s="72">
        <v>0.43856904000000002</v>
      </c>
      <c r="K6" s="72">
        <v>3.2517225500000002</v>
      </c>
      <c r="L6" s="72">
        <v>0.78608429999999996</v>
      </c>
      <c r="M6" s="72">
        <v>0.95478711000000005</v>
      </c>
      <c r="N6" s="72">
        <v>1.08589443</v>
      </c>
      <c r="O6" s="72">
        <v>-1.0325524799999997</v>
      </c>
      <c r="P6" s="72">
        <v>1.7942133600000003</v>
      </c>
      <c r="Q6" s="72">
        <v>0</v>
      </c>
      <c r="R6" s="72">
        <v>0</v>
      </c>
      <c r="S6" s="72">
        <v>0</v>
      </c>
      <c r="T6" s="72">
        <v>0</v>
      </c>
      <c r="U6" s="72">
        <v>0</v>
      </c>
      <c r="V6" s="72">
        <v>0</v>
      </c>
      <c r="W6" s="72" t="s">
        <v>131</v>
      </c>
      <c r="X6" s="72">
        <v>0</v>
      </c>
      <c r="Y6" s="72">
        <v>0</v>
      </c>
      <c r="Z6" s="72">
        <v>0</v>
      </c>
      <c r="AA6" s="72">
        <v>0</v>
      </c>
      <c r="AB6" s="72">
        <v>0</v>
      </c>
      <c r="AC6" s="72">
        <v>0</v>
      </c>
      <c r="AD6" s="73"/>
      <c r="AE6" s="11"/>
    </row>
    <row r="7" spans="1:32" ht="12.75" customHeight="1">
      <c r="A7" s="8"/>
      <c r="B7" s="12"/>
      <c r="C7" s="18" t="s">
        <v>132</v>
      </c>
      <c r="D7" s="18" t="s">
        <v>133</v>
      </c>
      <c r="E7" s="72">
        <v>0</v>
      </c>
      <c r="F7" s="72">
        <v>2.0579999999999998</v>
      </c>
      <c r="G7" s="72">
        <v>0.37318403999999999</v>
      </c>
      <c r="H7" s="72">
        <v>6.3526940000000004E-2</v>
      </c>
      <c r="I7" s="72">
        <v>0.51797939000000004</v>
      </c>
      <c r="J7" s="72">
        <v>1.97663966</v>
      </c>
      <c r="K7" s="72">
        <v>2.9313300299999998</v>
      </c>
      <c r="L7" s="72">
        <v>1.1300851700000001</v>
      </c>
      <c r="M7" s="72">
        <v>0.82747269000000001</v>
      </c>
      <c r="N7" s="72">
        <v>0.66492894000000002</v>
      </c>
      <c r="O7" s="72">
        <v>2.2676077100000001</v>
      </c>
      <c r="P7" s="72">
        <v>4.8900945099999999</v>
      </c>
      <c r="Q7" s="72">
        <v>0.35221210999999997</v>
      </c>
      <c r="R7" s="72">
        <v>0.19230066999999998</v>
      </c>
      <c r="S7" s="72">
        <v>0.22935288000000001</v>
      </c>
      <c r="T7" s="72">
        <v>3.7938439399999999</v>
      </c>
      <c r="U7" s="72">
        <v>4.5677095999999997</v>
      </c>
      <c r="V7" s="72">
        <v>0.45848674</v>
      </c>
      <c r="W7" s="72">
        <v>0.53323221999999804</v>
      </c>
      <c r="X7" s="72">
        <v>6.5476179999999995E-2</v>
      </c>
      <c r="Y7" s="72">
        <v>2.282367719999999</v>
      </c>
      <c r="Z7" s="72">
        <v>3.3395628599999969</v>
      </c>
      <c r="AA7" s="72">
        <v>0</v>
      </c>
      <c r="AB7" s="72">
        <v>0</v>
      </c>
      <c r="AC7" s="72">
        <v>3.1899999999999998E-2</v>
      </c>
      <c r="AD7" s="73"/>
      <c r="AE7" s="11"/>
    </row>
    <row r="8" spans="1:32" ht="12.75" customHeight="1">
      <c r="A8" s="8"/>
      <c r="B8" s="12"/>
      <c r="C8" s="18" t="s">
        <v>134</v>
      </c>
      <c r="D8" s="18" t="s">
        <v>135</v>
      </c>
      <c r="E8" s="72">
        <v>2.04</v>
      </c>
      <c r="F8" s="72">
        <v>1.619</v>
      </c>
      <c r="G8" s="72">
        <v>0</v>
      </c>
      <c r="H8" s="72">
        <v>0.6</v>
      </c>
      <c r="I8" s="72">
        <v>3.0902300000000001E-2</v>
      </c>
      <c r="J8" s="72">
        <v>0.24985499999999999</v>
      </c>
      <c r="K8" s="72">
        <v>0.88075729999999997</v>
      </c>
      <c r="L8" s="72">
        <v>8.8559999999999995E-4</v>
      </c>
      <c r="M8" s="72">
        <v>2.7015352899999998</v>
      </c>
      <c r="N8" s="72">
        <v>9.7037300000000007E-2</v>
      </c>
      <c r="O8" s="72">
        <v>4.37246018</v>
      </c>
      <c r="P8" s="72">
        <v>7.1719183699999993</v>
      </c>
      <c r="Q8" s="72">
        <v>5.8074389999999997E-2</v>
      </c>
      <c r="R8" s="72">
        <v>-1.2981389999999999E-2</v>
      </c>
      <c r="S8" s="72">
        <v>0</v>
      </c>
      <c r="T8" s="72">
        <v>0</v>
      </c>
      <c r="U8" s="72">
        <v>4.5092999999999994E-2</v>
      </c>
      <c r="V8" s="72">
        <v>14.910182320000001</v>
      </c>
      <c r="W8" s="72">
        <v>17.614194300000001</v>
      </c>
      <c r="X8" s="72">
        <v>7.2998772199999999</v>
      </c>
      <c r="Y8" s="72">
        <v>6.7920800900000167</v>
      </c>
      <c r="Z8" s="72">
        <v>46.61633393000001</v>
      </c>
      <c r="AA8" s="72">
        <v>19.409074459999999</v>
      </c>
      <c r="AB8" s="72">
        <v>-2.5912376400000001</v>
      </c>
      <c r="AC8" s="72">
        <v>1.7250812099999999</v>
      </c>
      <c r="AD8" s="73"/>
      <c r="AE8" s="11"/>
    </row>
    <row r="9" spans="1:32" ht="12.75" customHeight="1">
      <c r="A9" s="8"/>
      <c r="B9" s="12"/>
      <c r="C9" s="18" t="s">
        <v>136</v>
      </c>
      <c r="D9" s="18" t="s">
        <v>137</v>
      </c>
      <c r="E9" s="72">
        <v>0</v>
      </c>
      <c r="F9" s="72">
        <v>0</v>
      </c>
      <c r="G9" s="72">
        <v>0</v>
      </c>
      <c r="H9" s="72">
        <v>0</v>
      </c>
      <c r="I9" s="72">
        <v>0</v>
      </c>
      <c r="J9" s="72">
        <v>0</v>
      </c>
      <c r="K9" s="72">
        <v>0</v>
      </c>
      <c r="L9" s="72">
        <v>0</v>
      </c>
      <c r="M9" s="72">
        <v>3.6504049799999998</v>
      </c>
      <c r="N9" s="72">
        <v>0.84477996</v>
      </c>
      <c r="O9" s="72">
        <v>2.3967144300000007</v>
      </c>
      <c r="P9" s="72">
        <v>6.8918993700000009</v>
      </c>
      <c r="Q9" s="72">
        <v>2.4638650000000002</v>
      </c>
      <c r="R9" s="72">
        <v>-0.14841799999999999</v>
      </c>
      <c r="S9" s="72">
        <v>0</v>
      </c>
      <c r="T9" s="72">
        <v>0</v>
      </c>
      <c r="U9" s="72">
        <v>2.3154470000000003</v>
      </c>
      <c r="V9" s="72">
        <v>1.1850000000000001</v>
      </c>
      <c r="W9" s="72">
        <v>1.0225</v>
      </c>
      <c r="X9" s="72">
        <v>0.8</v>
      </c>
      <c r="Y9" s="72">
        <v>0</v>
      </c>
      <c r="Z9" s="72">
        <v>3.0075000000000003</v>
      </c>
      <c r="AA9" s="72">
        <v>0.5</v>
      </c>
      <c r="AB9" s="72">
        <v>0</v>
      </c>
      <c r="AC9" s="72">
        <v>0</v>
      </c>
      <c r="AD9" s="73"/>
      <c r="AE9" s="11"/>
    </row>
    <row r="10" spans="1:32" ht="12.75" customHeight="1">
      <c r="A10" s="8"/>
      <c r="B10" s="12"/>
      <c r="C10" s="18" t="s">
        <v>138</v>
      </c>
      <c r="D10" s="18" t="s">
        <v>139</v>
      </c>
      <c r="E10" s="72">
        <v>0</v>
      </c>
      <c r="F10" s="72">
        <v>0</v>
      </c>
      <c r="G10" s="72">
        <v>0</v>
      </c>
      <c r="H10" s="72">
        <v>0</v>
      </c>
      <c r="I10" s="72">
        <v>0</v>
      </c>
      <c r="J10" s="72">
        <v>0</v>
      </c>
      <c r="K10" s="72">
        <v>0</v>
      </c>
      <c r="L10" s="72">
        <v>4.7951109999999998E-2</v>
      </c>
      <c r="M10" s="72">
        <v>2.47434983</v>
      </c>
      <c r="N10" s="72">
        <v>0.38026146999999999</v>
      </c>
      <c r="O10" s="72">
        <v>0.37327469999999902</v>
      </c>
      <c r="P10" s="72">
        <v>3.275837109999999</v>
      </c>
      <c r="Q10" s="72">
        <v>0.26260467999999998</v>
      </c>
      <c r="R10" s="72">
        <v>0.33277182</v>
      </c>
      <c r="S10" s="72">
        <v>0.35799999999999998</v>
      </c>
      <c r="T10" s="72">
        <v>0.34899999999999998</v>
      </c>
      <c r="U10" s="72">
        <v>1.3023764999999998</v>
      </c>
      <c r="V10" s="72">
        <v>0.30599999999999999</v>
      </c>
      <c r="W10" s="72">
        <v>0.1</v>
      </c>
      <c r="X10" s="72">
        <v>0</v>
      </c>
      <c r="Y10" s="72">
        <v>0</v>
      </c>
      <c r="Z10" s="72">
        <v>0.40600000000000003</v>
      </c>
      <c r="AA10" s="72">
        <v>0</v>
      </c>
      <c r="AB10" s="72">
        <v>0</v>
      </c>
      <c r="AC10" s="72">
        <v>0</v>
      </c>
      <c r="AD10" s="73"/>
      <c r="AE10" s="11"/>
    </row>
    <row r="11" spans="1:32" ht="12.75" customHeight="1">
      <c r="A11" s="8"/>
      <c r="B11" s="12"/>
      <c r="C11" s="18" t="s">
        <v>140</v>
      </c>
      <c r="D11" s="18" t="s">
        <v>141</v>
      </c>
      <c r="E11" s="72">
        <v>0</v>
      </c>
      <c r="F11" s="72">
        <v>0</v>
      </c>
      <c r="G11" s="72">
        <v>0</v>
      </c>
      <c r="H11" s="72">
        <v>0</v>
      </c>
      <c r="I11" s="72">
        <v>0</v>
      </c>
      <c r="J11" s="72">
        <v>0</v>
      </c>
      <c r="K11" s="72">
        <v>0</v>
      </c>
      <c r="L11" s="72">
        <v>0</v>
      </c>
      <c r="M11" s="72">
        <v>0</v>
      </c>
      <c r="N11" s="72">
        <v>14.571429</v>
      </c>
      <c r="O11" s="72">
        <v>10.856793000000001</v>
      </c>
      <c r="P11" s="72">
        <v>25.428222000000002</v>
      </c>
      <c r="Q11" s="72">
        <v>3.0828280000000001</v>
      </c>
      <c r="R11" s="72">
        <v>5.6546374899999998</v>
      </c>
      <c r="S11" s="72">
        <v>3.7847671600000004</v>
      </c>
      <c r="T11" s="72">
        <v>4.1840945100000004</v>
      </c>
      <c r="U11" s="72">
        <v>16.706327160000001</v>
      </c>
      <c r="V11" s="72">
        <v>7.7132874300000012</v>
      </c>
      <c r="W11" s="72">
        <v>8.3940000000000001</v>
      </c>
      <c r="X11" s="72">
        <v>17.351406470000001</v>
      </c>
      <c r="Y11" s="72">
        <v>14.192243650000002</v>
      </c>
      <c r="Z11" s="72">
        <v>47.650937550000002</v>
      </c>
      <c r="AA11" s="72">
        <v>7.0309938800000005</v>
      </c>
      <c r="AB11" s="72">
        <v>22.30810954</v>
      </c>
      <c r="AC11" s="72">
        <v>24.672043449999997</v>
      </c>
      <c r="AD11" s="73"/>
      <c r="AE11" s="11"/>
    </row>
    <row r="12" spans="1:32" ht="12.75" customHeight="1">
      <c r="A12" s="8"/>
      <c r="B12" s="12"/>
      <c r="C12" s="18" t="s">
        <v>142</v>
      </c>
      <c r="D12" s="18" t="s">
        <v>143</v>
      </c>
      <c r="E12" s="72">
        <v>1.9450000000000001</v>
      </c>
      <c r="F12" s="72">
        <v>3.3119999999999998</v>
      </c>
      <c r="G12" s="72">
        <v>1.07333751</v>
      </c>
      <c r="H12" s="72">
        <v>1.07333751</v>
      </c>
      <c r="I12" s="72">
        <v>1.088773</v>
      </c>
      <c r="J12" s="72">
        <v>1.0850150000000001</v>
      </c>
      <c r="K12" s="72">
        <v>4.32046302</v>
      </c>
      <c r="L12" s="72">
        <v>3.4330229999999999</v>
      </c>
      <c r="M12" s="72">
        <v>3.4330229999999999</v>
      </c>
      <c r="N12" s="72">
        <v>45.324564580000001</v>
      </c>
      <c r="O12" s="72">
        <v>0</v>
      </c>
      <c r="P12" s="72">
        <v>52.190610579999998</v>
      </c>
      <c r="Q12" s="72">
        <v>0</v>
      </c>
      <c r="R12" s="72">
        <v>0</v>
      </c>
      <c r="S12" s="72">
        <v>0</v>
      </c>
      <c r="T12" s="72">
        <v>0</v>
      </c>
      <c r="U12" s="72">
        <v>0</v>
      </c>
      <c r="V12" s="72">
        <v>0</v>
      </c>
      <c r="W12" s="72" t="s">
        <v>131</v>
      </c>
      <c r="X12" s="72">
        <v>0</v>
      </c>
      <c r="Y12" s="72">
        <v>0</v>
      </c>
      <c r="Z12" s="72">
        <v>0</v>
      </c>
      <c r="AA12" s="72">
        <v>0</v>
      </c>
      <c r="AB12" s="72">
        <v>0</v>
      </c>
      <c r="AC12" s="72">
        <v>0</v>
      </c>
      <c r="AD12" s="73"/>
      <c r="AE12" s="11"/>
    </row>
    <row r="13" spans="1:32" ht="12.75" customHeight="1">
      <c r="A13" s="8"/>
      <c r="B13" s="12"/>
      <c r="C13" s="18" t="s">
        <v>144</v>
      </c>
      <c r="D13" s="18" t="s">
        <v>145</v>
      </c>
      <c r="E13" s="72">
        <v>287.73899999999998</v>
      </c>
      <c r="F13" s="72">
        <v>0.66900000000000004</v>
      </c>
      <c r="G13" s="72">
        <v>0.32625367999999999</v>
      </c>
      <c r="H13" s="72">
        <v>1.0411402400000001</v>
      </c>
      <c r="I13" s="72">
        <v>0</v>
      </c>
      <c r="J13" s="72">
        <v>0</v>
      </c>
      <c r="K13" s="72">
        <v>1.36739392</v>
      </c>
      <c r="L13" s="72">
        <v>0</v>
      </c>
      <c r="M13" s="72">
        <v>0</v>
      </c>
      <c r="N13" s="72">
        <v>60.826543370000003</v>
      </c>
      <c r="O13" s="72">
        <v>0.74220860999999161</v>
      </c>
      <c r="P13" s="72">
        <v>61.568751979999995</v>
      </c>
      <c r="Q13" s="72">
        <v>1.93119098</v>
      </c>
      <c r="R13" s="72">
        <v>6.3482188499999994</v>
      </c>
      <c r="S13" s="72">
        <v>10.235431090000001</v>
      </c>
      <c r="T13" s="72">
        <v>31.29080682</v>
      </c>
      <c r="U13" s="72">
        <v>49.805647739999998</v>
      </c>
      <c r="V13" s="72">
        <v>5.8224481500000005</v>
      </c>
      <c r="W13" s="72">
        <v>-2.8</v>
      </c>
      <c r="X13" s="72">
        <v>-0.31762759999999995</v>
      </c>
      <c r="Y13" s="72">
        <v>0.54401424999999903</v>
      </c>
      <c r="Z13" s="72">
        <v>3.2488348</v>
      </c>
      <c r="AA13" s="72">
        <v>0</v>
      </c>
      <c r="AB13" s="72">
        <v>0</v>
      </c>
      <c r="AC13" s="72">
        <v>0</v>
      </c>
      <c r="AD13" s="72"/>
      <c r="AE13" s="11"/>
    </row>
    <row r="14" spans="1:32" ht="12.75" customHeight="1">
      <c r="A14" s="8"/>
      <c r="B14" s="12"/>
      <c r="C14" s="18" t="s">
        <v>146</v>
      </c>
      <c r="D14" s="18" t="s">
        <v>147</v>
      </c>
      <c r="E14" s="72">
        <v>12.656000000000001</v>
      </c>
      <c r="F14" s="72">
        <v>0</v>
      </c>
      <c r="G14" s="72">
        <v>0</v>
      </c>
      <c r="H14" s="72">
        <v>0</v>
      </c>
      <c r="I14" s="72">
        <v>0</v>
      </c>
      <c r="J14" s="72">
        <v>0</v>
      </c>
      <c r="K14" s="72">
        <v>0</v>
      </c>
      <c r="L14" s="72">
        <v>0</v>
      </c>
      <c r="M14" s="72">
        <v>0</v>
      </c>
      <c r="N14" s="72">
        <v>0</v>
      </c>
      <c r="O14" s="72">
        <v>0</v>
      </c>
      <c r="P14" s="72">
        <v>0</v>
      </c>
      <c r="Q14" s="72">
        <v>0</v>
      </c>
      <c r="R14" s="72">
        <v>0</v>
      </c>
      <c r="S14" s="72">
        <v>0</v>
      </c>
      <c r="T14" s="72">
        <v>0</v>
      </c>
      <c r="U14" s="72">
        <v>0</v>
      </c>
      <c r="V14" s="72">
        <v>0</v>
      </c>
      <c r="W14" s="72" t="s">
        <v>131</v>
      </c>
      <c r="X14" s="72">
        <v>0</v>
      </c>
      <c r="Y14" s="72">
        <v>0</v>
      </c>
      <c r="Z14" s="72">
        <v>0</v>
      </c>
      <c r="AA14" s="72">
        <v>0</v>
      </c>
      <c r="AB14" s="72">
        <v>0</v>
      </c>
      <c r="AC14" s="72">
        <v>0</v>
      </c>
      <c r="AD14" s="73"/>
      <c r="AE14" s="11"/>
    </row>
    <row r="15" spans="1:32" ht="12.75" customHeight="1">
      <c r="A15" s="8"/>
      <c r="B15" s="12"/>
      <c r="C15" s="18" t="s">
        <v>148</v>
      </c>
      <c r="D15" s="18" t="s">
        <v>149</v>
      </c>
      <c r="E15" s="72">
        <v>0.873</v>
      </c>
      <c r="F15" s="72">
        <v>5.9779999999999998</v>
      </c>
      <c r="G15" s="72">
        <v>0</v>
      </c>
      <c r="H15" s="72">
        <v>0</v>
      </c>
      <c r="I15" s="72">
        <v>0</v>
      </c>
      <c r="J15" s="72">
        <v>0</v>
      </c>
      <c r="K15" s="72">
        <v>0</v>
      </c>
      <c r="L15" s="72">
        <v>0</v>
      </c>
      <c r="M15" s="72">
        <v>0</v>
      </c>
      <c r="N15" s="72">
        <v>0</v>
      </c>
      <c r="O15" s="72">
        <v>0</v>
      </c>
      <c r="P15" s="72">
        <v>0</v>
      </c>
      <c r="Q15" s="72">
        <v>0</v>
      </c>
      <c r="R15" s="72">
        <v>0</v>
      </c>
      <c r="S15" s="72">
        <v>0</v>
      </c>
      <c r="T15" s="72">
        <v>0</v>
      </c>
      <c r="U15" s="72">
        <v>0</v>
      </c>
      <c r="V15" s="72">
        <v>0</v>
      </c>
      <c r="W15" s="72">
        <v>3.8299498999999999</v>
      </c>
      <c r="X15" s="72">
        <v>2.3791538800000005</v>
      </c>
      <c r="Y15" s="72">
        <v>0.121726980000001</v>
      </c>
      <c r="Z15" s="72">
        <v>6.3308307599999996</v>
      </c>
      <c r="AA15" s="72">
        <v>0.31250988000000002</v>
      </c>
      <c r="AB15" s="72">
        <v>0</v>
      </c>
      <c r="AC15" s="72">
        <v>1.6989816000000002</v>
      </c>
      <c r="AD15" s="73"/>
      <c r="AE15" s="11"/>
      <c r="AF15" s="74"/>
    </row>
    <row r="16" spans="1:32" ht="12.75" customHeight="1">
      <c r="A16" s="8"/>
      <c r="B16" s="12"/>
      <c r="C16" s="75" t="s">
        <v>150</v>
      </c>
      <c r="D16" s="75" t="s">
        <v>151</v>
      </c>
      <c r="E16" s="70">
        <v>952.76732607941494</v>
      </c>
      <c r="F16" s="70">
        <v>1114.8075339759771</v>
      </c>
      <c r="G16" s="70">
        <v>300.23436118523193</v>
      </c>
      <c r="H16" s="70">
        <v>331.17300952476802</v>
      </c>
      <c r="I16" s="70">
        <v>322.4274068632501</v>
      </c>
      <c r="J16" s="70">
        <v>384.30678573674976</v>
      </c>
      <c r="K16" s="70">
        <v>1338.14156331</v>
      </c>
      <c r="L16" s="70">
        <v>355.58472932000001</v>
      </c>
      <c r="M16" s="70">
        <v>452.42906680000004</v>
      </c>
      <c r="N16" s="70">
        <v>408.51915193299999</v>
      </c>
      <c r="O16" s="70">
        <v>533.51099075699995</v>
      </c>
      <c r="P16" s="70">
        <v>1750.0439388099999</v>
      </c>
      <c r="Q16" s="70">
        <v>535.63212298000019</v>
      </c>
      <c r="R16" s="70">
        <v>559.93328099000007</v>
      </c>
      <c r="S16" s="70">
        <v>471.67385852999968</v>
      </c>
      <c r="T16" s="70">
        <v>501.24344371000007</v>
      </c>
      <c r="U16" s="70">
        <v>2068.4827062099998</v>
      </c>
      <c r="V16" s="70">
        <v>462.91261587999992</v>
      </c>
      <c r="W16" s="70">
        <v>551.32269094000003</v>
      </c>
      <c r="X16" s="70">
        <v>587.55492019999951</v>
      </c>
      <c r="Y16" s="70">
        <v>707.65499210000053</v>
      </c>
      <c r="Z16" s="70">
        <v>2309.4452191199998</v>
      </c>
      <c r="AA16" s="70">
        <v>600.62024089799934</v>
      </c>
      <c r="AB16" s="70">
        <v>673.26159904000076</v>
      </c>
      <c r="AC16" s="70">
        <v>777.9603929779995</v>
      </c>
      <c r="AD16" s="76"/>
      <c r="AE16" s="11"/>
      <c r="AF16" s="77"/>
    </row>
    <row r="17" spans="1:32" ht="12.75" customHeight="1">
      <c r="A17" s="8"/>
      <c r="B17" s="12"/>
      <c r="C17" s="12"/>
      <c r="D17" s="12"/>
      <c r="E17" s="78"/>
      <c r="F17" s="78"/>
      <c r="G17" s="78"/>
      <c r="H17" s="78"/>
      <c r="I17" s="78"/>
      <c r="J17" s="78"/>
      <c r="K17" s="78"/>
      <c r="L17" s="79"/>
      <c r="M17" s="79"/>
      <c r="N17" s="79"/>
      <c r="O17" s="79"/>
      <c r="P17" s="80"/>
      <c r="Q17" s="80"/>
      <c r="R17" s="81"/>
      <c r="S17" s="82"/>
      <c r="T17" s="80"/>
      <c r="U17" s="83"/>
      <c r="V17" s="84"/>
      <c r="W17" s="80"/>
      <c r="X17" s="80"/>
      <c r="Y17" s="71"/>
      <c r="Z17" s="71"/>
      <c r="AA17" s="71"/>
      <c r="AD17" s="85"/>
      <c r="AE17" s="11"/>
    </row>
    <row r="18" spans="1:32" ht="12.75" customHeight="1">
      <c r="A18" s="8"/>
      <c r="B18" s="12"/>
      <c r="C18" s="75" t="s">
        <v>152</v>
      </c>
      <c r="D18" s="75" t="s">
        <v>153</v>
      </c>
      <c r="E18" s="70">
        <v>0</v>
      </c>
      <c r="F18" s="70">
        <v>0</v>
      </c>
      <c r="G18" s="70">
        <v>0</v>
      </c>
      <c r="H18" s="70">
        <v>0</v>
      </c>
      <c r="I18" s="70">
        <v>0</v>
      </c>
      <c r="J18" s="70">
        <v>0</v>
      </c>
      <c r="K18" s="70">
        <v>0</v>
      </c>
      <c r="L18" s="70">
        <v>0</v>
      </c>
      <c r="M18" s="70">
        <v>0</v>
      </c>
      <c r="N18" s="70">
        <v>0</v>
      </c>
      <c r="O18" s="70">
        <v>0</v>
      </c>
      <c r="P18" s="70">
        <v>0</v>
      </c>
      <c r="Q18" s="70">
        <v>0</v>
      </c>
      <c r="R18" s="70">
        <v>0</v>
      </c>
      <c r="S18" s="70">
        <v>0</v>
      </c>
      <c r="T18" s="70">
        <v>0</v>
      </c>
      <c r="U18" s="70">
        <v>0</v>
      </c>
      <c r="V18" s="86">
        <v>0</v>
      </c>
      <c r="W18" s="70">
        <v>-73.690997100000232</v>
      </c>
      <c r="X18" s="70">
        <v>-68.978307530000052</v>
      </c>
      <c r="Y18" s="70">
        <v>-55.640244609999897</v>
      </c>
      <c r="Z18" s="70">
        <v>-198.30954924000019</v>
      </c>
      <c r="AA18" s="70">
        <v>-68.0836149779999</v>
      </c>
      <c r="AB18" s="70">
        <v>-105.67620421000021</v>
      </c>
      <c r="AC18" s="70">
        <v>-109.48420444799984</v>
      </c>
      <c r="AD18" s="71"/>
      <c r="AE18" s="11"/>
    </row>
    <row r="19" spans="1:32" ht="12.75" customHeight="1">
      <c r="A19" s="8"/>
      <c r="B19" s="12"/>
      <c r="C19" s="18" t="s">
        <v>154</v>
      </c>
      <c r="D19" s="18" t="s">
        <v>155</v>
      </c>
      <c r="E19" s="72">
        <v>0</v>
      </c>
      <c r="F19" s="72">
        <v>0</v>
      </c>
      <c r="G19" s="72">
        <v>0</v>
      </c>
      <c r="H19" s="72">
        <v>0</v>
      </c>
      <c r="I19" s="72">
        <v>0</v>
      </c>
      <c r="J19" s="72">
        <v>0</v>
      </c>
      <c r="K19" s="72">
        <v>0</v>
      </c>
      <c r="L19" s="72">
        <v>0</v>
      </c>
      <c r="M19" s="72">
        <v>0</v>
      </c>
      <c r="N19" s="72">
        <v>0</v>
      </c>
      <c r="O19" s="72">
        <v>0</v>
      </c>
      <c r="P19" s="72">
        <v>0</v>
      </c>
      <c r="Q19" s="72">
        <v>0</v>
      </c>
      <c r="R19" s="72">
        <v>0</v>
      </c>
      <c r="S19" s="72">
        <v>0</v>
      </c>
      <c r="T19" s="72">
        <v>0</v>
      </c>
      <c r="U19" s="72">
        <v>0</v>
      </c>
      <c r="V19" s="87">
        <v>0</v>
      </c>
      <c r="W19" s="72">
        <v>6.5505300000000002</v>
      </c>
      <c r="X19" s="72">
        <v>16.600000000000001</v>
      </c>
      <c r="Y19" s="72">
        <v>10.841014592518704</v>
      </c>
      <c r="Z19" s="72">
        <v>33.991544592518707</v>
      </c>
      <c r="AA19" s="72">
        <f>-7.47615041608689</f>
        <v>-7.4761504160868899</v>
      </c>
      <c r="AB19" s="72">
        <v>9.096822056755137</v>
      </c>
      <c r="AC19" s="72">
        <v>6.3505250144643171</v>
      </c>
      <c r="AD19" s="73"/>
      <c r="AE19" s="11"/>
    </row>
    <row r="20" spans="1:32" ht="12.75" customHeight="1">
      <c r="A20" s="8"/>
      <c r="B20" s="12"/>
      <c r="C20" s="18" t="s">
        <v>156</v>
      </c>
      <c r="D20" s="18" t="s">
        <v>157</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87">
        <v>0</v>
      </c>
      <c r="W20" s="72">
        <v>0</v>
      </c>
      <c r="X20" s="72">
        <v>2.14</v>
      </c>
      <c r="Y20" s="72">
        <v>2.6606711585034319</v>
      </c>
      <c r="Z20" s="72">
        <v>4.8006711585034321</v>
      </c>
      <c r="AA20" s="72">
        <v>1.792394290487521</v>
      </c>
      <c r="AB20" s="72">
        <v>2.9764398653915811</v>
      </c>
      <c r="AC20" s="72">
        <v>1.4018134210042852</v>
      </c>
      <c r="AD20" s="73"/>
      <c r="AE20" s="11"/>
    </row>
    <row r="21" spans="1:32" ht="12.75" customHeight="1">
      <c r="A21" s="8"/>
      <c r="B21" s="12"/>
      <c r="C21" s="18" t="s">
        <v>158</v>
      </c>
      <c r="D21" s="18" t="s">
        <v>159</v>
      </c>
      <c r="E21" s="72">
        <v>0</v>
      </c>
      <c r="F21" s="72">
        <v>0</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72">
        <v>0</v>
      </c>
      <c r="X21" s="72">
        <v>0</v>
      </c>
      <c r="Y21" s="72">
        <v>2.7490393074739701</v>
      </c>
      <c r="Z21" s="72">
        <v>2.7490393074739701</v>
      </c>
      <c r="AA21" s="72">
        <v>4.0833285264650003</v>
      </c>
      <c r="AB21" s="72">
        <v>0.78986943875000004</v>
      </c>
      <c r="AC21" s="72">
        <v>0.80979419999999991</v>
      </c>
      <c r="AD21" s="73"/>
      <c r="AE21" s="11"/>
    </row>
    <row r="22" spans="1:32" ht="15.75" customHeight="1">
      <c r="A22" s="8"/>
      <c r="B22" s="12"/>
      <c r="C22" s="75" t="s">
        <v>160</v>
      </c>
      <c r="D22" s="75" t="s">
        <v>161</v>
      </c>
      <c r="E22" s="70">
        <v>0</v>
      </c>
      <c r="F22" s="70">
        <v>0</v>
      </c>
      <c r="G22" s="70">
        <v>0</v>
      </c>
      <c r="H22" s="70">
        <v>0</v>
      </c>
      <c r="I22" s="70">
        <v>0</v>
      </c>
      <c r="J22" s="70">
        <v>0</v>
      </c>
      <c r="K22" s="70">
        <v>0</v>
      </c>
      <c r="L22" s="70">
        <v>0</v>
      </c>
      <c r="M22" s="70">
        <v>0</v>
      </c>
      <c r="N22" s="70">
        <v>0</v>
      </c>
      <c r="O22" s="70">
        <v>0</v>
      </c>
      <c r="P22" s="70">
        <v>0</v>
      </c>
      <c r="Q22" s="70">
        <v>0</v>
      </c>
      <c r="R22" s="70">
        <v>0</v>
      </c>
      <c r="S22" s="70">
        <v>0</v>
      </c>
      <c r="T22" s="70">
        <v>0</v>
      </c>
      <c r="U22" s="70">
        <v>0</v>
      </c>
      <c r="V22" s="86">
        <v>0</v>
      </c>
      <c r="W22" s="70">
        <v>-67.140467100000237</v>
      </c>
      <c r="X22" s="70">
        <v>-50.23830753000005</v>
      </c>
      <c r="Y22" s="70">
        <v>-39.389519551503788</v>
      </c>
      <c r="Z22" s="70">
        <v>-156.76829418150407</v>
      </c>
      <c r="AA22" s="70">
        <v>-69.684042577134278</v>
      </c>
      <c r="AB22" s="70">
        <v>-92.813072849103477</v>
      </c>
      <c r="AC22" s="70">
        <v>-100.92207181253123</v>
      </c>
      <c r="AD22" s="71"/>
      <c r="AE22" s="11"/>
    </row>
    <row r="23" spans="1:32" ht="12.75" customHeight="1">
      <c r="A23" s="8"/>
      <c r="B23" s="12"/>
      <c r="C23" s="12"/>
      <c r="D23" s="12"/>
      <c r="E23" s="78"/>
      <c r="F23" s="78"/>
      <c r="G23" s="78"/>
      <c r="H23" s="78"/>
      <c r="I23" s="78"/>
      <c r="J23" s="78"/>
      <c r="K23" s="78"/>
      <c r="L23" s="79"/>
      <c r="M23" s="79"/>
      <c r="N23" s="79"/>
      <c r="O23" s="79"/>
      <c r="P23" s="80"/>
      <c r="Q23" s="80"/>
      <c r="R23" s="81"/>
      <c r="S23" s="82"/>
      <c r="T23" s="80"/>
      <c r="U23" s="83"/>
      <c r="V23" s="84"/>
      <c r="W23" s="80"/>
      <c r="X23" s="80"/>
      <c r="Y23" s="71"/>
      <c r="Z23" s="71"/>
      <c r="AA23" s="71"/>
      <c r="AB23" s="84"/>
      <c r="AC23" s="84"/>
      <c r="AD23" s="85"/>
      <c r="AE23" s="11"/>
    </row>
    <row r="24" spans="1:32" ht="15.75" customHeight="1">
      <c r="A24" s="8"/>
      <c r="B24" s="12"/>
      <c r="C24" s="75" t="s">
        <v>162</v>
      </c>
      <c r="D24" s="75" t="s">
        <v>163</v>
      </c>
      <c r="E24" s="70">
        <v>0</v>
      </c>
      <c r="F24" s="70">
        <v>0</v>
      </c>
      <c r="G24" s="70">
        <v>0</v>
      </c>
      <c r="H24" s="70">
        <v>0</v>
      </c>
      <c r="I24" s="70">
        <v>0</v>
      </c>
      <c r="J24" s="70">
        <v>0</v>
      </c>
      <c r="K24" s="70">
        <v>0</v>
      </c>
      <c r="L24" s="70">
        <v>0</v>
      </c>
      <c r="M24" s="70">
        <v>0</v>
      </c>
      <c r="N24" s="70">
        <v>0</v>
      </c>
      <c r="O24" s="70">
        <v>0</v>
      </c>
      <c r="P24" s="70">
        <v>0</v>
      </c>
      <c r="Q24" s="70">
        <v>0</v>
      </c>
      <c r="R24" s="70">
        <v>0</v>
      </c>
      <c r="S24" s="70">
        <v>0</v>
      </c>
      <c r="T24" s="70">
        <v>0</v>
      </c>
      <c r="U24" s="70">
        <v>0</v>
      </c>
      <c r="V24" s="86">
        <v>0</v>
      </c>
      <c r="W24" s="70">
        <v>0</v>
      </c>
      <c r="X24" s="70">
        <v>0</v>
      </c>
      <c r="Y24" s="70">
        <v>0</v>
      </c>
      <c r="Z24" s="70">
        <v>0</v>
      </c>
      <c r="AA24" s="70">
        <v>0</v>
      </c>
      <c r="AB24" s="70">
        <v>0</v>
      </c>
      <c r="AC24" s="70">
        <v>-7.2548699999999994E-2</v>
      </c>
      <c r="AD24" s="71"/>
      <c r="AE24" s="11"/>
    </row>
    <row r="25" spans="1:32" ht="12.75" customHeight="1">
      <c r="A25" s="8"/>
      <c r="B25" s="12"/>
      <c r="C25" s="12"/>
      <c r="D25" s="12"/>
      <c r="E25" s="78"/>
      <c r="F25" s="78"/>
      <c r="G25" s="78"/>
      <c r="H25" s="78"/>
      <c r="I25" s="78"/>
      <c r="J25" s="78"/>
      <c r="K25" s="78"/>
      <c r="L25" s="79"/>
      <c r="M25" s="79"/>
      <c r="N25" s="79"/>
      <c r="O25" s="79"/>
      <c r="P25" s="80"/>
      <c r="Q25" s="80"/>
      <c r="R25" s="81"/>
      <c r="S25" s="82"/>
      <c r="T25" s="80"/>
      <c r="U25" s="83"/>
      <c r="V25" s="84"/>
      <c r="W25" s="80"/>
      <c r="X25" s="80"/>
      <c r="Y25" s="71"/>
      <c r="Z25" s="71"/>
      <c r="AA25" s="71"/>
      <c r="AB25" s="84"/>
      <c r="AC25" s="84"/>
      <c r="AD25" s="85"/>
      <c r="AE25" s="11"/>
    </row>
    <row r="26" spans="1:32" ht="12.75" customHeight="1">
      <c r="A26" s="8"/>
      <c r="B26" s="12"/>
      <c r="C26" s="75" t="s">
        <v>164</v>
      </c>
      <c r="D26" s="75" t="s">
        <v>165</v>
      </c>
      <c r="E26" s="70">
        <v>952.76732607941494</v>
      </c>
      <c r="F26" s="70">
        <v>1114.8075339759771</v>
      </c>
      <c r="G26" s="70">
        <v>300.23436118523193</v>
      </c>
      <c r="H26" s="70">
        <v>331.17300952476802</v>
      </c>
      <c r="I26" s="70">
        <v>322.4274068632501</v>
      </c>
      <c r="J26" s="70">
        <v>384.30678573674976</v>
      </c>
      <c r="K26" s="70">
        <v>1338.14156331</v>
      </c>
      <c r="L26" s="70">
        <v>355.58472932000001</v>
      </c>
      <c r="M26" s="70">
        <v>452.42906680000004</v>
      </c>
      <c r="N26" s="70">
        <v>408.51915193299999</v>
      </c>
      <c r="O26" s="70">
        <v>533.51099075699995</v>
      </c>
      <c r="P26" s="70">
        <v>1750.0439388099999</v>
      </c>
      <c r="Q26" s="70">
        <v>535.63212298000019</v>
      </c>
      <c r="R26" s="70">
        <v>559.93328099000007</v>
      </c>
      <c r="S26" s="70">
        <v>471.67385852999968</v>
      </c>
      <c r="T26" s="70">
        <v>501.24344371000007</v>
      </c>
      <c r="U26" s="70">
        <v>2068.4827062099998</v>
      </c>
      <c r="V26" s="70">
        <v>462.91261587999992</v>
      </c>
      <c r="W26" s="70">
        <v>484.18222383999978</v>
      </c>
      <c r="X26" s="70">
        <v>537.31661266999947</v>
      </c>
      <c r="Y26" s="70">
        <v>668.26547254849675</v>
      </c>
      <c r="Z26" s="70">
        <v>2152.6769249384956</v>
      </c>
      <c r="AA26" s="70">
        <v>530.93619832086506</v>
      </c>
      <c r="AB26" s="70">
        <v>580.44852619089727</v>
      </c>
      <c r="AC26" s="70">
        <v>676.96577246546826</v>
      </c>
      <c r="AD26" s="71"/>
      <c r="AE26" s="11"/>
    </row>
    <row r="27" spans="1:32" ht="12.75" customHeight="1">
      <c r="A27" s="8"/>
      <c r="B27" s="12"/>
      <c r="C27" s="12"/>
      <c r="D27" s="12"/>
      <c r="E27" s="78"/>
      <c r="F27" s="78"/>
      <c r="G27" s="78"/>
      <c r="H27" s="78"/>
      <c r="I27" s="78"/>
      <c r="J27" s="78"/>
      <c r="K27" s="78"/>
      <c r="L27" s="79"/>
      <c r="M27" s="79"/>
      <c r="N27" s="79"/>
      <c r="O27" s="79"/>
      <c r="P27" s="80"/>
      <c r="Q27" s="80"/>
      <c r="R27" s="81"/>
      <c r="S27" s="82"/>
      <c r="T27" s="88"/>
      <c r="U27" s="88"/>
      <c r="V27" s="88"/>
      <c r="W27" s="88"/>
      <c r="X27" s="88"/>
      <c r="Y27" s="88"/>
      <c r="Z27" s="88"/>
      <c r="AA27" s="88"/>
      <c r="AB27" s="88"/>
      <c r="AC27" s="88"/>
      <c r="AD27" s="85"/>
      <c r="AE27" s="11"/>
    </row>
    <row r="28" spans="1:32" ht="12.75" customHeight="1">
      <c r="A28" s="8"/>
      <c r="B28" s="12"/>
      <c r="C28" s="12"/>
      <c r="D28" s="12"/>
      <c r="E28" s="78"/>
      <c r="F28" s="78"/>
      <c r="G28" s="78"/>
      <c r="H28" s="78"/>
      <c r="I28" s="78"/>
      <c r="J28" s="78"/>
      <c r="K28" s="78"/>
      <c r="L28" s="79"/>
      <c r="M28" s="79"/>
      <c r="N28" s="79"/>
      <c r="O28" s="79"/>
      <c r="P28" s="80"/>
      <c r="Q28" s="80"/>
      <c r="R28" s="81"/>
      <c r="S28" s="82"/>
      <c r="T28" s="88"/>
      <c r="U28" s="88"/>
      <c r="V28" s="88"/>
      <c r="W28" s="88"/>
      <c r="X28" s="88"/>
      <c r="Y28" s="88"/>
      <c r="Z28" s="88"/>
      <c r="AA28" s="88"/>
      <c r="AB28" s="88"/>
      <c r="AC28" s="82"/>
      <c r="AD28" s="80"/>
      <c r="AE28" s="11"/>
    </row>
    <row r="29" spans="1:32" ht="12.75" customHeight="1">
      <c r="A29" s="8"/>
      <c r="B29" s="12"/>
      <c r="C29" s="89" t="s">
        <v>76</v>
      </c>
      <c r="D29" s="51"/>
      <c r="E29" s="90"/>
      <c r="F29" s="90"/>
      <c r="G29" s="90"/>
      <c r="H29" s="90"/>
      <c r="I29" s="90"/>
      <c r="J29" s="90"/>
      <c r="K29" s="90"/>
      <c r="L29" s="90"/>
      <c r="M29" s="90"/>
      <c r="N29" s="79"/>
      <c r="O29" s="79"/>
      <c r="P29" s="80"/>
      <c r="Q29" s="80"/>
      <c r="R29" s="81"/>
      <c r="S29" s="80"/>
      <c r="T29" s="88"/>
      <c r="U29" s="88"/>
      <c r="V29" s="88"/>
      <c r="W29" s="88"/>
      <c r="X29" s="88"/>
      <c r="Y29" s="88"/>
      <c r="Z29" s="91"/>
      <c r="AA29" s="82"/>
      <c r="AB29" s="82"/>
      <c r="AC29" s="82"/>
      <c r="AD29" s="80"/>
      <c r="AE29" s="11"/>
    </row>
    <row r="30" spans="1:32" ht="12.75" customHeight="1">
      <c r="A30" s="8"/>
      <c r="B30" s="12"/>
      <c r="C30" s="92" t="s">
        <v>166</v>
      </c>
      <c r="D30" s="12"/>
      <c r="E30" s="93"/>
      <c r="F30" s="93"/>
      <c r="G30" s="80"/>
      <c r="H30" s="80"/>
      <c r="I30" s="80"/>
      <c r="J30" s="80"/>
      <c r="K30" s="80"/>
      <c r="L30" s="80"/>
      <c r="M30" s="80"/>
      <c r="N30" s="90"/>
      <c r="O30" s="90"/>
      <c r="P30" s="90"/>
      <c r="Q30" s="90"/>
      <c r="R30" s="94"/>
      <c r="S30" s="90"/>
      <c r="T30" s="90"/>
      <c r="U30" s="83"/>
      <c r="V30" s="95"/>
      <c r="W30" s="90"/>
      <c r="X30" s="90"/>
      <c r="Y30" s="90"/>
      <c r="Z30" s="90"/>
      <c r="AA30" s="82"/>
      <c r="AB30" s="82"/>
      <c r="AC30" s="82"/>
      <c r="AD30" s="90"/>
      <c r="AE30" s="11"/>
    </row>
    <row r="31" spans="1:32" ht="12.75" customHeight="1">
      <c r="A31" s="8"/>
      <c r="B31" s="12"/>
      <c r="C31" s="92" t="s">
        <v>167</v>
      </c>
      <c r="D31" s="12"/>
      <c r="E31" s="96"/>
      <c r="F31" s="96"/>
      <c r="G31" s="80"/>
      <c r="H31" s="80"/>
      <c r="I31" s="80"/>
      <c r="J31" s="80"/>
      <c r="K31" s="80"/>
      <c r="L31" s="80"/>
      <c r="M31" s="80"/>
      <c r="N31" s="80"/>
      <c r="O31" s="80"/>
      <c r="P31" s="80"/>
      <c r="Q31" s="80"/>
      <c r="R31" s="81"/>
      <c r="S31" s="80"/>
      <c r="T31" s="80"/>
      <c r="U31" s="83"/>
      <c r="V31" s="80"/>
      <c r="W31" s="80"/>
      <c r="X31" s="80"/>
      <c r="Y31" s="80"/>
      <c r="Z31" s="80"/>
      <c r="AA31" s="82"/>
      <c r="AB31" s="82"/>
      <c r="AC31" s="82"/>
      <c r="AD31" s="80"/>
      <c r="AE31" s="11"/>
    </row>
    <row r="32" spans="1:32" ht="12.75" customHeight="1">
      <c r="A32" s="8"/>
      <c r="B32" s="61"/>
      <c r="C32" s="92" t="s">
        <v>168</v>
      </c>
      <c r="D32" s="61"/>
      <c r="E32" s="61"/>
      <c r="F32" s="61"/>
      <c r="G32" s="61"/>
      <c r="H32" s="61"/>
      <c r="I32" s="61"/>
      <c r="J32" s="61"/>
      <c r="K32" s="61"/>
      <c r="L32" s="61"/>
      <c r="M32" s="61"/>
      <c r="N32" s="61"/>
      <c r="O32" s="61"/>
      <c r="P32" s="61"/>
      <c r="Q32" s="61"/>
      <c r="R32" s="61"/>
      <c r="S32" s="61"/>
      <c r="T32" s="61"/>
      <c r="U32" s="61"/>
      <c r="V32" s="61"/>
      <c r="W32" s="61"/>
      <c r="X32" s="61"/>
      <c r="Y32" s="61"/>
      <c r="Z32" s="61"/>
      <c r="AA32" s="97"/>
      <c r="AB32" s="97"/>
      <c r="AC32" s="97"/>
      <c r="AD32" s="61"/>
      <c r="AE32" s="11"/>
      <c r="AF32" s="61"/>
    </row>
    <row r="33" spans="1:32" ht="12.75" customHeight="1">
      <c r="A33" s="8"/>
      <c r="B33" s="61"/>
      <c r="C33" s="92" t="s">
        <v>169</v>
      </c>
      <c r="D33" s="61"/>
      <c r="E33" s="61"/>
      <c r="F33" s="61"/>
      <c r="G33" s="61"/>
      <c r="H33" s="61"/>
      <c r="I33" s="61"/>
      <c r="J33" s="61"/>
      <c r="K33" s="61"/>
      <c r="L33" s="61"/>
      <c r="M33" s="61"/>
      <c r="N33" s="61"/>
      <c r="O33" s="61"/>
      <c r="P33" s="61"/>
      <c r="Q33" s="61"/>
      <c r="R33" s="61"/>
      <c r="S33" s="61"/>
      <c r="T33" s="61"/>
      <c r="U33" s="61"/>
      <c r="V33" s="61"/>
      <c r="W33" s="61"/>
      <c r="X33" s="61"/>
      <c r="Y33" s="61"/>
      <c r="Z33" s="98"/>
      <c r="AA33" s="82"/>
      <c r="AB33" s="82"/>
      <c r="AC33" s="82"/>
      <c r="AD33" s="61"/>
      <c r="AE33" s="11"/>
      <c r="AF33" s="61"/>
    </row>
    <row r="34" spans="1:32" ht="12.75" customHeight="1">
      <c r="A34" s="8"/>
      <c r="B34" s="12"/>
      <c r="C34" s="92" t="s">
        <v>170</v>
      </c>
      <c r="D34" s="12"/>
      <c r="E34" s="78"/>
      <c r="F34" s="78"/>
      <c r="G34" s="78"/>
      <c r="H34" s="78"/>
      <c r="I34" s="78"/>
      <c r="J34" s="78"/>
      <c r="K34" s="78"/>
      <c r="L34" s="78"/>
      <c r="M34" s="78"/>
      <c r="N34" s="78"/>
      <c r="O34" s="78"/>
      <c r="P34" s="78"/>
      <c r="Q34" s="78"/>
      <c r="R34" s="94"/>
      <c r="S34" s="78"/>
      <c r="T34" s="78"/>
      <c r="U34" s="83"/>
      <c r="V34" s="78"/>
      <c r="W34" s="78"/>
      <c r="X34" s="78"/>
      <c r="Y34" s="78"/>
      <c r="Z34" s="78"/>
      <c r="AA34" s="82"/>
      <c r="AB34" s="82"/>
      <c r="AC34" s="82"/>
      <c r="AD34" s="78"/>
      <c r="AE34" s="11"/>
    </row>
    <row r="35" spans="1:32" ht="12.75" customHeight="1">
      <c r="A35" s="8"/>
      <c r="B35" s="12"/>
      <c r="C35" s="92" t="s">
        <v>171</v>
      </c>
      <c r="D35" s="12"/>
      <c r="E35" s="78"/>
      <c r="F35" s="78"/>
      <c r="G35" s="78"/>
      <c r="H35" s="78"/>
      <c r="I35" s="78"/>
      <c r="J35" s="78"/>
      <c r="K35" s="78"/>
      <c r="L35" s="78"/>
      <c r="M35" s="78"/>
      <c r="N35" s="78"/>
      <c r="O35" s="78"/>
      <c r="P35" s="78"/>
      <c r="Q35" s="78"/>
      <c r="R35" s="94"/>
      <c r="S35" s="78"/>
      <c r="T35" s="78"/>
      <c r="U35" s="83"/>
      <c r="V35" s="78"/>
      <c r="W35" s="78"/>
      <c r="X35" s="78"/>
      <c r="Y35" s="78"/>
      <c r="Z35" s="78"/>
      <c r="AA35" s="82"/>
      <c r="AB35" s="82"/>
      <c r="AC35" s="82"/>
      <c r="AD35" s="78"/>
      <c r="AE35" s="11"/>
    </row>
    <row r="36" spans="1:32" ht="12.75" customHeight="1">
      <c r="A36" s="8"/>
      <c r="B36" s="12"/>
      <c r="C36" s="92" t="s">
        <v>172</v>
      </c>
      <c r="D36" s="12"/>
      <c r="E36" s="78"/>
      <c r="F36" s="78"/>
      <c r="G36" s="78"/>
      <c r="H36" s="78"/>
      <c r="I36" s="78"/>
      <c r="J36" s="78"/>
      <c r="K36" s="78"/>
      <c r="L36" s="78"/>
      <c r="M36" s="78"/>
      <c r="N36" s="78"/>
      <c r="O36" s="78"/>
      <c r="P36" s="78"/>
      <c r="Q36" s="78"/>
      <c r="R36" s="94"/>
      <c r="S36" s="78"/>
      <c r="T36" s="78"/>
      <c r="U36" s="83"/>
      <c r="V36" s="78"/>
      <c r="W36" s="78"/>
      <c r="X36" s="78"/>
      <c r="Y36" s="78"/>
      <c r="Z36" s="78"/>
      <c r="AA36" s="97"/>
      <c r="AB36" s="97"/>
      <c r="AC36" s="97"/>
      <c r="AD36" s="78"/>
      <c r="AE36" s="11"/>
    </row>
    <row r="37" spans="1:32" ht="12.75" customHeight="1">
      <c r="A37" s="8"/>
      <c r="B37" s="12"/>
      <c r="C37" s="92" t="s">
        <v>173</v>
      </c>
      <c r="D37" s="12"/>
      <c r="E37" s="78"/>
      <c r="F37" s="78"/>
      <c r="G37" s="78"/>
      <c r="H37" s="78"/>
      <c r="I37" s="78"/>
      <c r="J37" s="78"/>
      <c r="K37" s="78"/>
      <c r="L37" s="78"/>
      <c r="M37" s="78"/>
      <c r="N37" s="78"/>
      <c r="O37" s="78"/>
      <c r="P37" s="78"/>
      <c r="Q37" s="78"/>
      <c r="R37" s="94"/>
      <c r="S37" s="78"/>
      <c r="T37" s="78"/>
      <c r="U37" s="83"/>
      <c r="V37" s="78"/>
      <c r="W37" s="78"/>
      <c r="X37" s="78"/>
      <c r="Y37" s="78"/>
      <c r="Z37" s="78"/>
      <c r="AA37" s="97"/>
      <c r="AB37" s="97"/>
      <c r="AC37" s="97"/>
      <c r="AD37" s="78"/>
      <c r="AE37" s="11"/>
    </row>
    <row r="38" spans="1:32" ht="12.75" customHeight="1">
      <c r="A38" s="8"/>
      <c r="B38" s="12"/>
      <c r="C38" s="92" t="s">
        <v>174</v>
      </c>
      <c r="D38" s="12"/>
      <c r="E38" s="78"/>
      <c r="F38" s="78"/>
      <c r="G38" s="78"/>
      <c r="H38" s="78"/>
      <c r="I38" s="78"/>
      <c r="J38" s="78"/>
      <c r="K38" s="78"/>
      <c r="L38" s="78"/>
      <c r="M38" s="78"/>
      <c r="N38" s="78"/>
      <c r="O38" s="78"/>
      <c r="P38" s="78"/>
      <c r="Q38" s="78"/>
      <c r="R38" s="94"/>
      <c r="S38" s="78"/>
      <c r="T38" s="78"/>
      <c r="U38" s="83"/>
      <c r="V38" s="78"/>
      <c r="W38" s="78"/>
      <c r="X38" s="78"/>
      <c r="Y38" s="78"/>
      <c r="Z38" s="78"/>
      <c r="AA38" s="82"/>
      <c r="AB38" s="82"/>
      <c r="AC38" s="82"/>
      <c r="AD38" s="78"/>
      <c r="AE38" s="11"/>
    </row>
    <row r="39" spans="1:32" ht="12.75" customHeight="1">
      <c r="A39" s="8"/>
      <c r="B39" s="12"/>
      <c r="C39" s="99" t="s">
        <v>175</v>
      </c>
      <c r="D39" s="100"/>
      <c r="E39" s="78"/>
      <c r="F39" s="78"/>
      <c r="G39" s="78"/>
      <c r="H39" s="78"/>
      <c r="I39" s="78"/>
      <c r="J39" s="78"/>
      <c r="K39" s="78"/>
      <c r="L39" s="78"/>
      <c r="M39" s="78"/>
      <c r="N39" s="78"/>
      <c r="O39" s="78"/>
      <c r="P39" s="78"/>
      <c r="Q39" s="78"/>
      <c r="R39" s="94"/>
      <c r="S39" s="78"/>
      <c r="T39" s="78"/>
      <c r="U39" s="83"/>
      <c r="V39" s="78"/>
      <c r="W39" s="78"/>
      <c r="X39" s="78"/>
      <c r="Y39" s="78"/>
      <c r="Z39" s="78"/>
      <c r="AA39" s="97"/>
      <c r="AB39" s="97"/>
      <c r="AC39" s="97"/>
      <c r="AD39" s="78"/>
      <c r="AE39" s="11"/>
    </row>
    <row r="40" spans="1:32" ht="12.75" customHeight="1">
      <c r="A40" s="8"/>
      <c r="B40" s="12"/>
      <c r="C40" s="99" t="s">
        <v>176</v>
      </c>
      <c r="D40" s="100"/>
      <c r="E40" s="78"/>
      <c r="F40" s="78"/>
      <c r="G40" s="78"/>
      <c r="H40" s="78"/>
      <c r="I40" s="78"/>
      <c r="J40" s="78"/>
      <c r="K40" s="78"/>
      <c r="L40" s="78"/>
      <c r="M40" s="78"/>
      <c r="N40" s="78"/>
      <c r="O40" s="78"/>
      <c r="P40" s="78"/>
      <c r="Q40" s="78"/>
      <c r="R40" s="94"/>
      <c r="S40" s="78"/>
      <c r="T40" s="78"/>
      <c r="U40" s="83"/>
      <c r="V40" s="78"/>
      <c r="W40" s="78"/>
      <c r="X40" s="78"/>
      <c r="Y40" s="78"/>
      <c r="Z40" s="78"/>
      <c r="AA40" s="97"/>
      <c r="AB40" s="97"/>
      <c r="AC40" s="97"/>
      <c r="AD40" s="78"/>
      <c r="AE40" s="11"/>
    </row>
    <row r="41" spans="1:32" ht="12.75" customHeight="1">
      <c r="A41" s="8"/>
      <c r="B41" s="12"/>
      <c r="C41" s="99" t="s">
        <v>177</v>
      </c>
      <c r="D41" s="12"/>
      <c r="E41" s="78"/>
      <c r="F41" s="78"/>
      <c r="G41" s="78"/>
      <c r="H41" s="78"/>
      <c r="I41" s="78"/>
      <c r="J41" s="78"/>
      <c r="K41" s="78"/>
      <c r="L41" s="78"/>
      <c r="M41" s="78"/>
      <c r="N41" s="78"/>
      <c r="O41" s="78"/>
      <c r="P41" s="78"/>
      <c r="Q41" s="78"/>
      <c r="R41" s="94"/>
      <c r="S41" s="78"/>
      <c r="T41" s="78"/>
      <c r="U41" s="83"/>
      <c r="V41" s="78"/>
      <c r="W41" s="78"/>
      <c r="X41" s="78"/>
      <c r="Y41" s="78"/>
      <c r="Z41" s="78"/>
      <c r="AA41" s="97"/>
      <c r="AB41" s="97"/>
      <c r="AC41" s="97"/>
      <c r="AD41" s="78"/>
      <c r="AE41" s="11"/>
    </row>
    <row r="42" spans="1:32" ht="12.75" customHeight="1">
      <c r="A42" s="8"/>
      <c r="B42" s="12"/>
      <c r="C42" s="92" t="s">
        <v>178</v>
      </c>
      <c r="D42" s="100"/>
      <c r="E42" s="78"/>
      <c r="F42" s="78"/>
      <c r="G42" s="78"/>
      <c r="H42" s="78"/>
      <c r="I42" s="78"/>
      <c r="J42" s="78"/>
      <c r="K42" s="78"/>
      <c r="L42" s="78"/>
      <c r="M42" s="78"/>
      <c r="N42" s="78"/>
      <c r="O42" s="78"/>
      <c r="P42" s="78"/>
      <c r="Q42" s="78"/>
      <c r="R42" s="94"/>
      <c r="S42" s="78"/>
      <c r="T42" s="78"/>
      <c r="U42" s="83"/>
      <c r="V42" s="78"/>
      <c r="W42" s="78"/>
      <c r="X42" s="78"/>
      <c r="Y42" s="78"/>
      <c r="Z42" s="78"/>
      <c r="AA42" s="82"/>
      <c r="AB42" s="97"/>
      <c r="AC42" s="97"/>
      <c r="AD42" s="78"/>
      <c r="AE42" s="11"/>
    </row>
    <row r="43" spans="1:32" ht="12.75" customHeight="1">
      <c r="A43" s="8"/>
      <c r="B43" s="12"/>
      <c r="C43" s="92"/>
      <c r="D43" s="12"/>
      <c r="E43" s="78"/>
      <c r="F43" s="78"/>
      <c r="G43" s="78"/>
      <c r="H43" s="78"/>
      <c r="I43" s="78"/>
      <c r="J43" s="78"/>
      <c r="K43" s="78"/>
      <c r="L43" s="78"/>
      <c r="M43" s="78"/>
      <c r="N43" s="78"/>
      <c r="O43" s="78"/>
      <c r="P43" s="78"/>
      <c r="Q43" s="78"/>
      <c r="R43" s="94"/>
      <c r="S43" s="78"/>
      <c r="T43" s="78"/>
      <c r="U43" s="83"/>
      <c r="V43" s="78"/>
      <c r="W43" s="78"/>
      <c r="X43" s="78"/>
      <c r="Y43" s="78"/>
      <c r="Z43" s="78"/>
      <c r="AA43" s="101"/>
      <c r="AB43" s="97"/>
      <c r="AC43" s="97"/>
      <c r="AD43" s="78"/>
      <c r="AE43" s="11"/>
    </row>
    <row r="44" spans="1:32" ht="12.75" customHeight="1">
      <c r="A44" s="8"/>
      <c r="B44" s="12"/>
      <c r="C44" s="92"/>
      <c r="D44" s="12"/>
      <c r="E44" s="78"/>
      <c r="F44" s="78"/>
      <c r="G44" s="78"/>
      <c r="H44" s="78"/>
      <c r="I44" s="78"/>
      <c r="J44" s="78"/>
      <c r="K44" s="78"/>
      <c r="L44" s="78"/>
      <c r="M44" s="78"/>
      <c r="N44" s="78"/>
      <c r="O44" s="78"/>
      <c r="P44" s="78"/>
      <c r="Q44" s="78"/>
      <c r="R44" s="94"/>
      <c r="S44" s="78"/>
      <c r="T44" s="78"/>
      <c r="U44" s="83"/>
      <c r="V44" s="78"/>
      <c r="W44" s="78"/>
      <c r="X44" s="78"/>
      <c r="Y44" s="78"/>
      <c r="Z44" s="78"/>
      <c r="AA44" s="82"/>
      <c r="AB44" s="97"/>
      <c r="AC44" s="97"/>
      <c r="AD44" s="78"/>
      <c r="AE44" s="11"/>
    </row>
    <row r="45" spans="1:32" ht="12.75" customHeight="1">
      <c r="A45" s="8"/>
      <c r="B45" s="12"/>
      <c r="C45" s="102" t="s">
        <v>179</v>
      </c>
      <c r="D45" s="12"/>
      <c r="E45" s="78"/>
      <c r="F45" s="78"/>
      <c r="G45" s="78"/>
      <c r="H45" s="78"/>
      <c r="I45" s="78"/>
      <c r="J45" s="78"/>
      <c r="K45" s="78"/>
      <c r="L45" s="78"/>
      <c r="M45" s="78"/>
      <c r="N45" s="78"/>
      <c r="O45" s="78"/>
      <c r="P45" s="78"/>
      <c r="Q45" s="78"/>
      <c r="R45" s="78"/>
      <c r="S45" s="78"/>
      <c r="T45" s="78"/>
      <c r="U45" s="83"/>
      <c r="V45" s="78"/>
      <c r="W45" s="78"/>
      <c r="X45" s="78"/>
      <c r="Y45" s="78"/>
      <c r="Z45" s="78"/>
      <c r="AA45" s="82"/>
      <c r="AB45" s="97"/>
      <c r="AC45" s="97"/>
      <c r="AD45" s="78"/>
      <c r="AE45" s="11"/>
    </row>
    <row r="46" spans="1:32" ht="12.75" customHeight="1">
      <c r="A46" s="8"/>
      <c r="B46" s="12"/>
      <c r="C46" s="92" t="s">
        <v>180</v>
      </c>
      <c r="D46" s="61"/>
      <c r="E46" s="103"/>
      <c r="F46" s="103"/>
      <c r="G46" s="103"/>
      <c r="H46" s="103"/>
      <c r="I46" s="103"/>
      <c r="J46" s="103"/>
      <c r="K46" s="103"/>
      <c r="L46" s="103"/>
      <c r="M46" s="103"/>
      <c r="N46" s="103"/>
      <c r="O46" s="103"/>
      <c r="P46" s="103"/>
      <c r="Q46" s="103"/>
      <c r="R46" s="103"/>
      <c r="S46" s="103"/>
      <c r="T46" s="103"/>
      <c r="U46" s="83"/>
      <c r="V46" s="103"/>
      <c r="W46" s="103"/>
      <c r="X46" s="103"/>
      <c r="Y46" s="103"/>
      <c r="Z46" s="103"/>
      <c r="AA46" s="97"/>
      <c r="AB46" s="97"/>
      <c r="AC46" s="97"/>
      <c r="AD46" s="103"/>
      <c r="AE46" s="11"/>
    </row>
    <row r="47" spans="1:32" ht="12.75" customHeight="1">
      <c r="A47" s="8"/>
      <c r="B47" s="12"/>
      <c r="C47" s="92" t="s">
        <v>181</v>
      </c>
      <c r="D47" s="61"/>
      <c r="E47" s="103"/>
      <c r="F47" s="103"/>
      <c r="G47" s="103"/>
      <c r="H47" s="103"/>
      <c r="I47" s="103"/>
      <c r="J47" s="103"/>
      <c r="K47" s="103"/>
      <c r="L47" s="103"/>
      <c r="M47" s="103"/>
      <c r="N47" s="103"/>
      <c r="O47" s="103"/>
      <c r="P47" s="103"/>
      <c r="Q47" s="103"/>
      <c r="R47" s="103"/>
      <c r="S47" s="103"/>
      <c r="T47" s="103"/>
      <c r="U47" s="83"/>
      <c r="V47" s="103"/>
      <c r="W47" s="103"/>
      <c r="X47" s="103"/>
      <c r="Y47" s="103"/>
      <c r="Z47" s="103"/>
      <c r="AA47" s="82"/>
      <c r="AB47" s="97"/>
      <c r="AC47" s="97"/>
      <c r="AD47" s="103"/>
      <c r="AE47" s="11"/>
    </row>
    <row r="48" spans="1:32" ht="12.75" customHeight="1">
      <c r="A48" s="8"/>
      <c r="B48" s="12"/>
      <c r="C48" s="92" t="s">
        <v>182</v>
      </c>
      <c r="D48" s="61"/>
      <c r="E48" s="103"/>
      <c r="F48" s="103"/>
      <c r="G48" s="103"/>
      <c r="H48" s="103"/>
      <c r="I48" s="103"/>
      <c r="J48" s="103"/>
      <c r="K48" s="103"/>
      <c r="L48" s="103"/>
      <c r="M48" s="103"/>
      <c r="N48" s="103"/>
      <c r="O48" s="103"/>
      <c r="P48" s="103"/>
      <c r="Q48" s="103"/>
      <c r="R48" s="103"/>
      <c r="S48" s="103"/>
      <c r="T48" s="103"/>
      <c r="U48" s="83"/>
      <c r="V48" s="103"/>
      <c r="W48" s="103"/>
      <c r="X48" s="103"/>
      <c r="Y48" s="103"/>
      <c r="Z48" s="103"/>
      <c r="AA48" s="82"/>
      <c r="AB48" s="97"/>
      <c r="AC48" s="97"/>
      <c r="AD48" s="103"/>
      <c r="AE48" s="11"/>
    </row>
    <row r="49" spans="1:31" ht="12.75" customHeight="1">
      <c r="A49" s="8"/>
      <c r="B49" s="12"/>
      <c r="C49" s="92" t="s">
        <v>183</v>
      </c>
      <c r="D49" s="61"/>
      <c r="E49" s="103"/>
      <c r="F49" s="103"/>
      <c r="G49" s="103"/>
      <c r="H49" s="103"/>
      <c r="I49" s="103"/>
      <c r="J49" s="103"/>
      <c r="K49" s="103"/>
      <c r="L49" s="103"/>
      <c r="M49" s="103"/>
      <c r="N49" s="103"/>
      <c r="O49" s="103"/>
      <c r="P49" s="103"/>
      <c r="Q49" s="103"/>
      <c r="R49" s="103"/>
      <c r="S49" s="103"/>
      <c r="T49" s="103"/>
      <c r="U49" s="83"/>
      <c r="V49" s="103"/>
      <c r="W49" s="103"/>
      <c r="X49" s="103"/>
      <c r="Y49" s="103"/>
      <c r="Z49" s="103"/>
      <c r="AA49" s="82"/>
      <c r="AB49" s="97"/>
      <c r="AC49" s="103"/>
      <c r="AD49" s="103"/>
      <c r="AE49" s="11"/>
    </row>
    <row r="50" spans="1:31" ht="12.75" customHeight="1">
      <c r="A50" s="8"/>
      <c r="B50" s="12"/>
      <c r="C50" s="92" t="s">
        <v>184</v>
      </c>
      <c r="D50" s="61"/>
      <c r="E50" s="103"/>
      <c r="F50" s="103"/>
      <c r="G50" s="103"/>
      <c r="H50" s="103"/>
      <c r="I50" s="103"/>
      <c r="J50" s="103"/>
      <c r="K50" s="103"/>
      <c r="L50" s="103"/>
      <c r="M50" s="103"/>
      <c r="N50" s="103"/>
      <c r="O50" s="103"/>
      <c r="P50" s="103"/>
      <c r="Q50" s="103"/>
      <c r="R50" s="103"/>
      <c r="S50" s="103"/>
      <c r="T50" s="103"/>
      <c r="U50" s="83"/>
      <c r="V50" s="103"/>
      <c r="W50" s="103"/>
      <c r="X50" s="103"/>
      <c r="Y50" s="103"/>
      <c r="Z50" s="103"/>
      <c r="AA50" s="103"/>
      <c r="AB50" s="103"/>
      <c r="AC50" s="103"/>
      <c r="AD50" s="103"/>
      <c r="AE50" s="11"/>
    </row>
    <row r="51" spans="1:31" ht="12.75" customHeight="1">
      <c r="A51" s="8"/>
      <c r="B51" s="12"/>
      <c r="C51" s="92" t="s">
        <v>185</v>
      </c>
      <c r="D51" s="61"/>
      <c r="E51" s="103"/>
      <c r="F51" s="103"/>
      <c r="G51" s="103"/>
      <c r="H51" s="103"/>
      <c r="I51" s="103"/>
      <c r="J51" s="103"/>
      <c r="K51" s="103"/>
      <c r="L51" s="103"/>
      <c r="M51" s="103"/>
      <c r="N51" s="103"/>
      <c r="O51" s="103"/>
      <c r="P51" s="103"/>
      <c r="Q51" s="103"/>
      <c r="R51" s="103"/>
      <c r="S51" s="103"/>
      <c r="T51" s="103"/>
      <c r="U51" s="83"/>
      <c r="V51" s="103"/>
      <c r="W51" s="103"/>
      <c r="X51" s="103"/>
      <c r="Y51" s="103"/>
      <c r="Z51" s="103"/>
      <c r="AA51" s="103"/>
      <c r="AB51" s="103"/>
      <c r="AC51" s="103"/>
      <c r="AD51" s="103"/>
      <c r="AE51" s="11"/>
    </row>
    <row r="52" spans="1:31" ht="12.75" customHeight="1">
      <c r="A52" s="8"/>
      <c r="B52" s="12"/>
      <c r="C52" s="92" t="s">
        <v>186</v>
      </c>
      <c r="D52" s="61"/>
      <c r="E52" s="103"/>
      <c r="F52" s="103"/>
      <c r="G52" s="103"/>
      <c r="H52" s="103"/>
      <c r="I52" s="103"/>
      <c r="J52" s="103"/>
      <c r="K52" s="103"/>
      <c r="L52" s="103"/>
      <c r="M52" s="103"/>
      <c r="N52" s="103"/>
      <c r="O52" s="103"/>
      <c r="P52" s="103"/>
      <c r="Q52" s="103"/>
      <c r="R52" s="103"/>
      <c r="S52" s="103"/>
      <c r="T52" s="103"/>
      <c r="U52" s="83"/>
      <c r="V52" s="103"/>
      <c r="W52" s="103"/>
      <c r="X52" s="103"/>
      <c r="Y52" s="103"/>
      <c r="Z52" s="103"/>
      <c r="AA52" s="103"/>
      <c r="AB52" s="103"/>
      <c r="AC52" s="103"/>
      <c r="AD52" s="103"/>
      <c r="AE52" s="11"/>
    </row>
    <row r="53" spans="1:31" ht="12.75" customHeight="1">
      <c r="A53" s="8"/>
      <c r="B53" s="12"/>
      <c r="C53" s="92" t="s">
        <v>187</v>
      </c>
      <c r="D53" s="61"/>
      <c r="E53" s="103"/>
      <c r="F53" s="103"/>
      <c r="G53" s="103"/>
      <c r="H53" s="103"/>
      <c r="I53" s="103"/>
      <c r="J53" s="103"/>
      <c r="K53" s="103"/>
      <c r="L53" s="103"/>
      <c r="M53" s="103"/>
      <c r="N53" s="103"/>
      <c r="O53" s="103"/>
      <c r="P53" s="103"/>
      <c r="Q53" s="103"/>
      <c r="R53" s="103"/>
      <c r="S53" s="103"/>
      <c r="T53" s="103"/>
      <c r="U53" s="83"/>
      <c r="V53" s="103"/>
      <c r="W53" s="103"/>
      <c r="X53" s="103"/>
      <c r="Y53" s="103"/>
      <c r="Z53" s="103"/>
      <c r="AA53" s="103"/>
      <c r="AB53" s="103"/>
      <c r="AC53" s="103"/>
      <c r="AD53" s="103"/>
      <c r="AE53" s="11"/>
    </row>
    <row r="54" spans="1:31" ht="12.75" customHeight="1">
      <c r="A54" s="8"/>
      <c r="B54" s="12"/>
      <c r="C54" s="92" t="s">
        <v>188</v>
      </c>
      <c r="D54" s="61"/>
      <c r="E54" s="103"/>
      <c r="F54" s="103"/>
      <c r="G54" s="103"/>
      <c r="H54" s="103"/>
      <c r="I54" s="103"/>
      <c r="J54" s="103"/>
      <c r="K54" s="103"/>
      <c r="L54" s="103"/>
      <c r="M54" s="103"/>
      <c r="N54" s="103"/>
      <c r="O54" s="103"/>
      <c r="P54" s="103"/>
      <c r="Q54" s="103"/>
      <c r="R54" s="103"/>
      <c r="S54" s="103"/>
      <c r="T54" s="103"/>
      <c r="U54" s="83"/>
      <c r="V54" s="103"/>
      <c r="W54" s="103"/>
      <c r="X54" s="103"/>
      <c r="Y54" s="103"/>
      <c r="Z54" s="103"/>
      <c r="AA54" s="103"/>
      <c r="AB54" s="103"/>
      <c r="AC54" s="103"/>
      <c r="AD54" s="103"/>
      <c r="AE54" s="11"/>
    </row>
    <row r="55" spans="1:31" ht="12.75" customHeight="1">
      <c r="A55" s="8"/>
      <c r="B55" s="12"/>
      <c r="C55" s="92" t="s">
        <v>189</v>
      </c>
      <c r="D55" s="61"/>
      <c r="E55" s="104"/>
      <c r="F55" s="104"/>
      <c r="G55" s="104"/>
      <c r="H55" s="104"/>
      <c r="I55" s="104"/>
      <c r="J55" s="104"/>
      <c r="K55" s="104"/>
      <c r="L55" s="104"/>
      <c r="M55" s="104"/>
      <c r="N55" s="104"/>
      <c r="O55" s="104"/>
      <c r="P55" s="104"/>
      <c r="Q55" s="104"/>
      <c r="R55" s="104"/>
      <c r="S55" s="104"/>
      <c r="T55" s="104"/>
      <c r="U55" s="83"/>
      <c r="V55" s="104"/>
      <c r="W55" s="104"/>
      <c r="X55" s="104"/>
      <c r="Y55" s="104"/>
      <c r="Z55" s="104"/>
      <c r="AA55" s="104"/>
      <c r="AB55" s="104"/>
      <c r="AC55" s="104"/>
      <c r="AD55" s="104"/>
      <c r="AE55" s="11"/>
    </row>
    <row r="56" spans="1:31" ht="12.75" customHeight="1">
      <c r="A56" s="8"/>
      <c r="B56" s="12"/>
      <c r="C56" s="92" t="s">
        <v>190</v>
      </c>
      <c r="D56" s="61"/>
      <c r="E56" s="104"/>
      <c r="F56" s="104"/>
      <c r="G56" s="104"/>
      <c r="H56" s="104"/>
      <c r="I56" s="104"/>
      <c r="J56" s="104"/>
      <c r="K56" s="104"/>
      <c r="L56" s="104"/>
      <c r="M56" s="104"/>
      <c r="N56" s="104"/>
      <c r="O56" s="104"/>
      <c r="P56" s="104"/>
      <c r="Q56" s="104"/>
      <c r="R56" s="104"/>
      <c r="S56" s="104"/>
      <c r="T56" s="104"/>
      <c r="U56" s="83"/>
      <c r="V56" s="104"/>
      <c r="W56" s="104"/>
      <c r="X56" s="104"/>
      <c r="Y56" s="104"/>
      <c r="Z56" s="104"/>
      <c r="AA56" s="104"/>
      <c r="AB56" s="104"/>
      <c r="AC56" s="104"/>
      <c r="AD56" s="104"/>
      <c r="AE56" s="11"/>
    </row>
    <row r="57" spans="1:31" ht="12.75" customHeight="1">
      <c r="A57" s="8"/>
      <c r="B57" s="12"/>
      <c r="C57" s="92" t="s">
        <v>191</v>
      </c>
      <c r="D57" s="61"/>
      <c r="E57" s="104"/>
      <c r="F57" s="104"/>
      <c r="G57" s="104"/>
      <c r="H57" s="104"/>
      <c r="I57" s="104"/>
      <c r="J57" s="104"/>
      <c r="K57" s="104"/>
      <c r="L57" s="104"/>
      <c r="M57" s="104"/>
      <c r="N57" s="104"/>
      <c r="O57" s="104"/>
      <c r="P57" s="104"/>
      <c r="Q57" s="104"/>
      <c r="R57" s="104"/>
      <c r="S57" s="104"/>
      <c r="T57" s="104"/>
      <c r="U57" s="83"/>
      <c r="V57" s="104"/>
      <c r="W57" s="104"/>
      <c r="X57" s="104"/>
      <c r="Y57" s="104"/>
      <c r="Z57" s="104"/>
      <c r="AA57" s="104"/>
      <c r="AB57" s="104"/>
      <c r="AC57" s="104"/>
      <c r="AD57" s="104"/>
      <c r="AE57" s="11"/>
    </row>
    <row r="58" spans="1:31" ht="12.75" customHeight="1">
      <c r="A58" s="8"/>
      <c r="B58" s="12"/>
      <c r="C58" s="92" t="s">
        <v>192</v>
      </c>
      <c r="D58" s="61"/>
      <c r="E58" s="104"/>
      <c r="F58" s="104"/>
      <c r="G58" s="104"/>
      <c r="H58" s="104"/>
      <c r="I58" s="104"/>
      <c r="J58" s="104"/>
      <c r="K58" s="104"/>
      <c r="L58" s="104"/>
      <c r="M58" s="104"/>
      <c r="N58" s="104"/>
      <c r="O58" s="104"/>
      <c r="P58" s="104"/>
      <c r="Q58" s="104"/>
      <c r="R58" s="104"/>
      <c r="S58" s="104"/>
      <c r="T58" s="104"/>
      <c r="U58" s="83"/>
      <c r="V58" s="104"/>
      <c r="W58" s="104"/>
      <c r="X58" s="104"/>
      <c r="Y58" s="104"/>
      <c r="Z58" s="104"/>
      <c r="AA58" s="104"/>
      <c r="AB58" s="104"/>
      <c r="AC58" s="104"/>
      <c r="AD58" s="104"/>
      <c r="AE58" s="11"/>
    </row>
    <row r="59" spans="1:31" ht="12.75" customHeight="1">
      <c r="A59" s="8"/>
      <c r="B59" s="12"/>
      <c r="C59" s="92"/>
      <c r="D59" s="61"/>
      <c r="E59" s="104"/>
      <c r="F59" s="104"/>
      <c r="G59" s="104"/>
      <c r="H59" s="104"/>
      <c r="I59" s="104"/>
      <c r="J59" s="104"/>
      <c r="K59" s="104"/>
      <c r="L59" s="104"/>
      <c r="M59" s="104"/>
      <c r="N59" s="104"/>
      <c r="O59" s="104"/>
      <c r="P59" s="104"/>
      <c r="Q59" s="104"/>
      <c r="R59" s="104"/>
      <c r="S59" s="104"/>
      <c r="T59" s="104"/>
      <c r="U59" s="83"/>
      <c r="V59" s="104"/>
      <c r="W59" s="104"/>
      <c r="X59" s="104"/>
      <c r="Y59" s="104"/>
      <c r="Z59" s="104"/>
      <c r="AA59" s="104"/>
      <c r="AB59" s="104"/>
      <c r="AC59" s="104"/>
      <c r="AD59" s="104"/>
      <c r="AE59" s="11"/>
    </row>
    <row r="60" spans="1:31" ht="12.75" customHeight="1">
      <c r="A60" s="8"/>
      <c r="B60" s="12"/>
      <c r="C60" s="92"/>
      <c r="D60" s="61"/>
      <c r="E60" s="104"/>
      <c r="F60" s="104"/>
      <c r="G60" s="104"/>
      <c r="H60" s="104"/>
      <c r="I60" s="104"/>
      <c r="J60" s="104"/>
      <c r="K60" s="104"/>
      <c r="L60" s="104"/>
      <c r="M60" s="104"/>
      <c r="N60" s="104"/>
      <c r="O60" s="104"/>
      <c r="P60" s="104"/>
      <c r="Q60" s="104"/>
      <c r="R60" s="104"/>
      <c r="S60" s="104"/>
      <c r="T60" s="104"/>
      <c r="U60" s="83"/>
      <c r="V60" s="104"/>
      <c r="W60" s="104"/>
      <c r="X60" s="104"/>
      <c r="Y60" s="104"/>
      <c r="Z60" s="104"/>
      <c r="AA60" s="104"/>
      <c r="AB60" s="104"/>
      <c r="AC60" s="104"/>
      <c r="AD60" s="104"/>
      <c r="AE60" s="11"/>
    </row>
    <row r="61" spans="1:31" ht="16.5" customHeight="1">
      <c r="A61" s="8"/>
      <c r="B61" s="12"/>
      <c r="C61" s="61"/>
      <c r="D61" s="61"/>
      <c r="E61" s="104"/>
      <c r="F61" s="104"/>
      <c r="G61" s="104"/>
      <c r="H61" s="104"/>
      <c r="I61" s="104"/>
      <c r="J61" s="104"/>
      <c r="K61" s="104"/>
      <c r="L61" s="104"/>
      <c r="M61" s="104"/>
      <c r="N61" s="104"/>
      <c r="O61" s="104"/>
      <c r="P61" s="104"/>
      <c r="Q61" s="104"/>
      <c r="R61" s="104"/>
      <c r="S61" s="104"/>
      <c r="T61" s="104"/>
      <c r="U61" s="83"/>
      <c r="V61" s="104"/>
      <c r="W61" s="104"/>
      <c r="X61" s="104"/>
      <c r="Y61" s="104"/>
      <c r="Z61" s="104"/>
      <c r="AA61" s="104"/>
      <c r="AB61" s="104"/>
      <c r="AC61" s="104"/>
      <c r="AD61" s="104"/>
      <c r="AE61" s="11"/>
    </row>
    <row r="62" spans="1:31" ht="16.5" customHeight="1">
      <c r="A62" s="8"/>
      <c r="B62" s="12"/>
      <c r="C62" s="61"/>
      <c r="D62" s="61"/>
      <c r="E62" s="104"/>
      <c r="F62" s="104"/>
      <c r="G62" s="104"/>
      <c r="H62" s="104"/>
      <c r="I62" s="104"/>
      <c r="J62" s="104"/>
      <c r="K62" s="104"/>
      <c r="L62" s="104"/>
      <c r="M62" s="104"/>
      <c r="N62" s="104"/>
      <c r="O62" s="104"/>
      <c r="P62" s="104"/>
      <c r="Q62" s="104"/>
      <c r="R62" s="104"/>
      <c r="S62" s="104"/>
      <c r="T62" s="104"/>
      <c r="U62" s="83"/>
      <c r="V62" s="104"/>
      <c r="W62" s="104"/>
      <c r="X62" s="104"/>
      <c r="Y62" s="104"/>
      <c r="Z62" s="104"/>
      <c r="AA62" s="104"/>
      <c r="AB62" s="104"/>
      <c r="AC62" s="104"/>
      <c r="AD62" s="104"/>
      <c r="AE62" s="11"/>
    </row>
    <row r="63" spans="1:31" ht="16.5" customHeight="1">
      <c r="A63" s="8"/>
      <c r="B63" s="8"/>
      <c r="C63" s="8"/>
      <c r="D63" s="8"/>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1"/>
    </row>
    <row r="64" spans="1:3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workbookViewId="0"/>
  </sheetViews>
  <sheetFormatPr defaultColWidth="14.41015625" defaultRowHeight="15" customHeight="1"/>
  <cols>
    <col min="1" max="1" width="2.52734375" customWidth="1"/>
    <col min="2" max="2" width="2.64453125" customWidth="1"/>
    <col min="3" max="4" width="53" customWidth="1"/>
    <col min="5" max="13" width="12.3515625" customWidth="1"/>
    <col min="14" max="29" width="13" customWidth="1"/>
    <col min="30" max="30" width="4.3515625" customWidth="1"/>
    <col min="31" max="31" width="2.52734375" customWidth="1"/>
    <col min="32" max="32" width="8.64453125" customWidth="1"/>
  </cols>
  <sheetData>
    <row r="1" spans="1:32" ht="12"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2" ht="12" customHeight="1">
      <c r="A2" s="8"/>
      <c r="B2" s="12"/>
      <c r="C2" s="12"/>
      <c r="D2" s="12"/>
      <c r="E2" s="17"/>
      <c r="F2" s="17"/>
      <c r="G2" s="17"/>
      <c r="H2" s="17"/>
      <c r="I2" s="17"/>
      <c r="J2" s="17"/>
      <c r="K2" s="17"/>
      <c r="L2" s="17"/>
      <c r="M2" s="17"/>
      <c r="N2" s="17"/>
      <c r="O2" s="17"/>
      <c r="P2" s="17"/>
      <c r="Q2" s="17"/>
      <c r="R2" s="17"/>
      <c r="S2" s="17"/>
      <c r="T2" s="17"/>
      <c r="U2" s="17"/>
      <c r="V2" s="17"/>
      <c r="W2" s="17"/>
      <c r="X2" s="17"/>
      <c r="Y2" s="17"/>
      <c r="Z2" s="17"/>
      <c r="AA2" s="17"/>
      <c r="AB2" s="17"/>
      <c r="AC2" s="17"/>
      <c r="AD2" s="17"/>
      <c r="AE2" s="8"/>
    </row>
    <row r="3" spans="1:32" ht="24">
      <c r="A3" s="8"/>
      <c r="B3" s="12"/>
      <c r="C3" s="12"/>
      <c r="D3" s="12"/>
      <c r="E3" s="63" t="s">
        <v>193</v>
      </c>
      <c r="F3" s="63" t="s">
        <v>194</v>
      </c>
      <c r="G3" s="63" t="s">
        <v>106</v>
      </c>
      <c r="H3" s="63" t="s">
        <v>106</v>
      </c>
      <c r="I3" s="63" t="s">
        <v>106</v>
      </c>
      <c r="J3" s="63" t="s">
        <v>106</v>
      </c>
      <c r="K3" s="63" t="s">
        <v>195</v>
      </c>
      <c r="L3" s="63" t="s">
        <v>106</v>
      </c>
      <c r="M3" s="63" t="s">
        <v>106</v>
      </c>
      <c r="N3" s="63" t="s">
        <v>106</v>
      </c>
      <c r="O3" s="63" t="s">
        <v>106</v>
      </c>
      <c r="P3" s="63" t="s">
        <v>196</v>
      </c>
      <c r="Q3" s="63" t="s">
        <v>106</v>
      </c>
      <c r="R3" s="63" t="s">
        <v>106</v>
      </c>
      <c r="S3" s="63" t="s">
        <v>106</v>
      </c>
      <c r="T3" s="63" t="s">
        <v>106</v>
      </c>
      <c r="U3" s="63" t="s">
        <v>197</v>
      </c>
      <c r="V3" s="63" t="s">
        <v>106</v>
      </c>
      <c r="W3" s="63" t="s">
        <v>106</v>
      </c>
      <c r="X3" s="63" t="s">
        <v>106</v>
      </c>
      <c r="Y3" s="63" t="s">
        <v>106</v>
      </c>
      <c r="Z3" s="63" t="s">
        <v>105</v>
      </c>
      <c r="AA3" s="63" t="s">
        <v>106</v>
      </c>
      <c r="AB3" s="63" t="s">
        <v>106</v>
      </c>
      <c r="AC3" s="63" t="s">
        <v>106</v>
      </c>
      <c r="AD3" s="64"/>
      <c r="AE3" s="8"/>
    </row>
    <row r="4" spans="1:32" ht="49.5" customHeight="1">
      <c r="A4" s="8"/>
      <c r="B4" s="12"/>
      <c r="C4" s="12"/>
      <c r="D4" s="12"/>
      <c r="E4" s="63" t="s">
        <v>198</v>
      </c>
      <c r="F4" s="63" t="s">
        <v>199</v>
      </c>
      <c r="G4" s="63" t="s">
        <v>108</v>
      </c>
      <c r="H4" s="63" t="s">
        <v>108</v>
      </c>
      <c r="I4" s="63" t="s">
        <v>108</v>
      </c>
      <c r="J4" s="63" t="s">
        <v>108</v>
      </c>
      <c r="K4" s="63" t="s">
        <v>200</v>
      </c>
      <c r="L4" s="63" t="s">
        <v>108</v>
      </c>
      <c r="M4" s="63" t="s">
        <v>108</v>
      </c>
      <c r="N4" s="63" t="s">
        <v>201</v>
      </c>
      <c r="O4" s="63" t="s">
        <v>201</v>
      </c>
      <c r="P4" s="63" t="s">
        <v>202</v>
      </c>
      <c r="Q4" s="63" t="s">
        <v>201</v>
      </c>
      <c r="R4" s="63" t="s">
        <v>201</v>
      </c>
      <c r="S4" s="63" t="s">
        <v>201</v>
      </c>
      <c r="T4" s="63" t="s">
        <v>201</v>
      </c>
      <c r="U4" s="63" t="s">
        <v>203</v>
      </c>
      <c r="V4" s="63" t="s">
        <v>201</v>
      </c>
      <c r="W4" s="63" t="s">
        <v>201</v>
      </c>
      <c r="X4" s="63" t="s">
        <v>201</v>
      </c>
      <c r="Y4" s="63" t="s">
        <v>201</v>
      </c>
      <c r="Z4" s="63" t="s">
        <v>107</v>
      </c>
      <c r="AA4" s="63" t="s">
        <v>201</v>
      </c>
      <c r="AB4" s="63" t="s">
        <v>201</v>
      </c>
      <c r="AC4" s="63" t="s">
        <v>201</v>
      </c>
      <c r="AD4" s="64"/>
      <c r="AE4" s="8"/>
    </row>
    <row r="5" spans="1:32" ht="24">
      <c r="A5" s="8"/>
      <c r="B5" s="12"/>
      <c r="C5" s="14" t="s">
        <v>204</v>
      </c>
      <c r="D5" s="14" t="s">
        <v>205</v>
      </c>
      <c r="E5" s="15">
        <v>2017</v>
      </c>
      <c r="F5" s="15">
        <v>2018</v>
      </c>
      <c r="G5" s="15" t="s">
        <v>206</v>
      </c>
      <c r="H5" s="15" t="s">
        <v>207</v>
      </c>
      <c r="I5" s="15" t="s">
        <v>208</v>
      </c>
      <c r="J5" s="15" t="s">
        <v>209</v>
      </c>
      <c r="K5" s="15">
        <v>2019</v>
      </c>
      <c r="L5" s="15" t="s">
        <v>210</v>
      </c>
      <c r="M5" s="15" t="s">
        <v>211</v>
      </c>
      <c r="N5" s="15" t="s">
        <v>212</v>
      </c>
      <c r="O5" s="15" t="s">
        <v>213</v>
      </c>
      <c r="P5" s="15">
        <v>2020</v>
      </c>
      <c r="Q5" s="15" t="s">
        <v>214</v>
      </c>
      <c r="R5" s="15" t="s">
        <v>215</v>
      </c>
      <c r="S5" s="15" t="s">
        <v>216</v>
      </c>
      <c r="T5" s="15" t="s">
        <v>217</v>
      </c>
      <c r="U5" s="15">
        <v>2021</v>
      </c>
      <c r="V5" s="15" t="s">
        <v>218</v>
      </c>
      <c r="W5" s="15" t="s">
        <v>219</v>
      </c>
      <c r="X5" s="15" t="s">
        <v>220</v>
      </c>
      <c r="Y5" s="15" t="s">
        <v>19</v>
      </c>
      <c r="Z5" s="15">
        <v>2022</v>
      </c>
      <c r="AA5" s="15" t="s">
        <v>20</v>
      </c>
      <c r="AB5" s="15" t="s">
        <v>126</v>
      </c>
      <c r="AC5" s="16" t="s">
        <v>22</v>
      </c>
      <c r="AD5" s="106"/>
      <c r="AE5" s="8"/>
    </row>
    <row r="6" spans="1:32" ht="12.75" customHeight="1">
      <c r="A6" s="8"/>
      <c r="B6" s="12"/>
      <c r="C6" s="67" t="s">
        <v>221</v>
      </c>
      <c r="D6" s="67" t="s">
        <v>222</v>
      </c>
      <c r="E6" s="107">
        <v>1662.7053845600001</v>
      </c>
      <c r="F6" s="107">
        <v>1978.0176026049817</v>
      </c>
      <c r="G6" s="107">
        <v>549.98986739999998</v>
      </c>
      <c r="H6" s="107">
        <v>616.48280527999998</v>
      </c>
      <c r="I6" s="107">
        <v>620.18670111000006</v>
      </c>
      <c r="J6" s="107">
        <v>805.6464413499998</v>
      </c>
      <c r="K6" s="107">
        <v>2592.30581514</v>
      </c>
      <c r="L6" s="107">
        <v>751.16251109999996</v>
      </c>
      <c r="M6" s="107">
        <v>1018.9853802900001</v>
      </c>
      <c r="N6" s="107">
        <v>928.69518844300001</v>
      </c>
      <c r="O6" s="107">
        <v>1298.9674971370009</v>
      </c>
      <c r="P6" s="107">
        <v>3997.810576970001</v>
      </c>
      <c r="Q6" s="107">
        <v>1210.20257333</v>
      </c>
      <c r="R6" s="107">
        <v>1308.1215024700002</v>
      </c>
      <c r="S6" s="107">
        <v>1233.8688470599998</v>
      </c>
      <c r="T6" s="107">
        <v>1600.6774340000002</v>
      </c>
      <c r="U6" s="107">
        <v>5352.8703568600004</v>
      </c>
      <c r="V6" s="107">
        <v>1392.59909146</v>
      </c>
      <c r="W6" s="107">
        <v>2210.0562260769998</v>
      </c>
      <c r="X6" s="107">
        <v>2319.4597177000001</v>
      </c>
      <c r="Y6" s="108">
        <v>3082.8007525099997</v>
      </c>
      <c r="Z6" s="108">
        <v>9004.9157877470006</v>
      </c>
      <c r="AA6" s="108">
        <v>2321.1625224099998</v>
      </c>
      <c r="AB6" s="107">
        <v>2397.7082985299999</v>
      </c>
      <c r="AC6" s="107">
        <v>2431.7220236199996</v>
      </c>
      <c r="AD6" s="109"/>
      <c r="AE6" s="8"/>
    </row>
    <row r="7" spans="1:32" ht="12.75" customHeight="1">
      <c r="A7" s="8"/>
      <c r="B7" s="12"/>
      <c r="C7" s="18" t="s">
        <v>223</v>
      </c>
      <c r="D7" s="18" t="s">
        <v>224</v>
      </c>
      <c r="E7" s="28">
        <v>1266.3912976900001</v>
      </c>
      <c r="F7" s="28">
        <v>1608.9888601501036</v>
      </c>
      <c r="G7" s="28">
        <v>452.64282047000006</v>
      </c>
      <c r="H7" s="28">
        <v>509.96470633000007</v>
      </c>
      <c r="I7" s="28">
        <v>513.62460357000009</v>
      </c>
      <c r="J7" s="28">
        <v>623.51210337999987</v>
      </c>
      <c r="K7" s="28">
        <v>2099.7442337500001</v>
      </c>
      <c r="L7" s="28">
        <v>608.67341847</v>
      </c>
      <c r="M7" s="28">
        <v>837.88769776000004</v>
      </c>
      <c r="N7" s="28">
        <v>771.54434652299994</v>
      </c>
      <c r="O7" s="28">
        <v>1012.8770834369989</v>
      </c>
      <c r="P7" s="28">
        <v>3230.9825461899991</v>
      </c>
      <c r="Q7" s="28">
        <v>994.27917103000004</v>
      </c>
      <c r="R7" s="28">
        <v>1084.1060255000002</v>
      </c>
      <c r="S7" s="28">
        <v>1010.4550805199999</v>
      </c>
      <c r="T7" s="28">
        <v>1230.3396577500002</v>
      </c>
      <c r="U7" s="28">
        <v>4319.1799348000004</v>
      </c>
      <c r="V7" s="28">
        <v>1121.8506104099999</v>
      </c>
      <c r="W7" s="28">
        <v>1310.4741623299999</v>
      </c>
      <c r="X7" s="28">
        <v>1328.3813544699999</v>
      </c>
      <c r="Y7" s="28">
        <v>1580.09703427</v>
      </c>
      <c r="Z7" s="28">
        <v>5340.8151614799999</v>
      </c>
      <c r="AA7" s="28">
        <v>1364.64759742</v>
      </c>
      <c r="AB7" s="28">
        <v>1520.9941100799997</v>
      </c>
      <c r="AC7" s="28">
        <v>1594.3545899599997</v>
      </c>
      <c r="AD7" s="110"/>
      <c r="AE7" s="8"/>
    </row>
    <row r="8" spans="1:32" ht="12.75" customHeight="1">
      <c r="A8" s="8"/>
      <c r="B8" s="12"/>
      <c r="C8" s="18" t="s">
        <v>225</v>
      </c>
      <c r="D8" s="18" t="s">
        <v>226</v>
      </c>
      <c r="E8" s="28">
        <v>118.16231273999998</v>
      </c>
      <c r="F8" s="28">
        <v>161.47519081999999</v>
      </c>
      <c r="G8" s="28">
        <v>40.243871399999996</v>
      </c>
      <c r="H8" s="28">
        <v>47.322593510000019</v>
      </c>
      <c r="I8" s="28">
        <v>48.132146740000003</v>
      </c>
      <c r="J8" s="28">
        <v>71.371810720000028</v>
      </c>
      <c r="K8" s="28">
        <v>207.07042237000002</v>
      </c>
      <c r="L8" s="28">
        <v>60.056078830000004</v>
      </c>
      <c r="M8" s="28">
        <v>81.201445100000001</v>
      </c>
      <c r="N8" s="28">
        <v>78.303630330000004</v>
      </c>
      <c r="O8" s="28">
        <v>118.27301235999997</v>
      </c>
      <c r="P8" s="28">
        <v>337.83416661999996</v>
      </c>
      <c r="Q8" s="28">
        <v>101.46089736999998</v>
      </c>
      <c r="R8" s="28">
        <v>113.31506928000003</v>
      </c>
      <c r="S8" s="28">
        <v>109.42506143000001</v>
      </c>
      <c r="T8" s="28">
        <v>152.91179463999998</v>
      </c>
      <c r="U8" s="28">
        <v>477.11282272</v>
      </c>
      <c r="V8" s="28">
        <v>122.87573549000001</v>
      </c>
      <c r="W8" s="28">
        <v>145.4920635</v>
      </c>
      <c r="X8" s="28">
        <v>143.63912857000003</v>
      </c>
      <c r="Y8" s="28">
        <v>200.25804406000003</v>
      </c>
      <c r="Z8" s="28">
        <v>612.2649716200001</v>
      </c>
      <c r="AA8" s="28">
        <v>183.05070187999999</v>
      </c>
      <c r="AB8" s="28">
        <v>191.96943061999997</v>
      </c>
      <c r="AC8" s="28">
        <v>197.61040362999989</v>
      </c>
      <c r="AD8" s="110"/>
      <c r="AE8" s="8"/>
    </row>
    <row r="9" spans="1:32" ht="12.75" customHeight="1">
      <c r="A9" s="8"/>
      <c r="B9" s="12"/>
      <c r="C9" s="18" t="s">
        <v>227</v>
      </c>
      <c r="D9" s="18" t="s">
        <v>228</v>
      </c>
      <c r="E9" s="28">
        <v>102.63563897999997</v>
      </c>
      <c r="F9" s="28">
        <v>123.70635562</v>
      </c>
      <c r="G9" s="28">
        <v>36.524380470000004</v>
      </c>
      <c r="H9" s="28">
        <v>29.68781972</v>
      </c>
      <c r="I9" s="28">
        <v>31.834280990000003</v>
      </c>
      <c r="J9" s="28">
        <v>47.718927669999999</v>
      </c>
      <c r="K9" s="28">
        <v>145.76540885</v>
      </c>
      <c r="L9" s="28">
        <v>44.070672049999999</v>
      </c>
      <c r="M9" s="28">
        <v>45.306666320000005</v>
      </c>
      <c r="N9" s="28">
        <v>37.433985239999998</v>
      </c>
      <c r="O9" s="28">
        <v>63.152455280000012</v>
      </c>
      <c r="P9" s="28">
        <v>189.96377889000001</v>
      </c>
      <c r="Q9" s="28">
        <v>50.196380989999994</v>
      </c>
      <c r="R9" s="28">
        <v>40.363452759999987</v>
      </c>
      <c r="S9" s="28">
        <v>35.505879030000003</v>
      </c>
      <c r="T9" s="28">
        <v>54.555993840000006</v>
      </c>
      <c r="U9" s="28">
        <v>180.62170662</v>
      </c>
      <c r="V9" s="28">
        <v>47.366573799999991</v>
      </c>
      <c r="W9" s="28">
        <v>43.458482260000004</v>
      </c>
      <c r="X9" s="28">
        <v>42.81874994999999</v>
      </c>
      <c r="Y9" s="28">
        <v>60.205918420000017</v>
      </c>
      <c r="Z9" s="28">
        <v>193.84972443000001</v>
      </c>
      <c r="AA9" s="28">
        <v>54.924089419999994</v>
      </c>
      <c r="AB9" s="28">
        <v>47.381845050000003</v>
      </c>
      <c r="AC9" s="28">
        <v>44.795414139999998</v>
      </c>
      <c r="AD9" s="110"/>
      <c r="AE9" s="8"/>
    </row>
    <row r="10" spans="1:32" ht="12.75" customHeight="1">
      <c r="A10" s="8"/>
      <c r="B10" s="12"/>
      <c r="C10" s="18" t="s">
        <v>229</v>
      </c>
      <c r="D10" s="18" t="s">
        <v>230</v>
      </c>
      <c r="E10" s="28">
        <v>149.07164317999997</v>
      </c>
      <c r="F10" s="28">
        <v>62.790934879999995</v>
      </c>
      <c r="G10" s="28">
        <v>13.425489150000001</v>
      </c>
      <c r="H10" s="28">
        <v>23.807634650000001</v>
      </c>
      <c r="I10" s="28">
        <v>20.935889249999999</v>
      </c>
      <c r="J10" s="28">
        <v>57.041923319999988</v>
      </c>
      <c r="K10" s="28">
        <v>115.21093636999998</v>
      </c>
      <c r="L10" s="28">
        <v>32.694883529999998</v>
      </c>
      <c r="M10" s="28">
        <v>49.92842782999999</v>
      </c>
      <c r="N10" s="28">
        <v>35.568166760000004</v>
      </c>
      <c r="O10" s="28">
        <v>98.434619130000016</v>
      </c>
      <c r="P10" s="28">
        <v>216.62609725000002</v>
      </c>
      <c r="Q10" s="28">
        <v>59.06381133</v>
      </c>
      <c r="R10" s="28">
        <v>64.577970500000006</v>
      </c>
      <c r="S10" s="28">
        <v>68.209094740000012</v>
      </c>
      <c r="T10" s="28">
        <v>141.96964713999998</v>
      </c>
      <c r="U10" s="28">
        <v>333.82052370999997</v>
      </c>
      <c r="V10" s="28">
        <v>82.719472449999984</v>
      </c>
      <c r="W10" s="28">
        <v>670.46405766000009</v>
      </c>
      <c r="X10" s="28">
        <v>761.16270582999994</v>
      </c>
      <c r="Y10" s="28">
        <v>1180.33228992</v>
      </c>
      <c r="Z10" s="28">
        <v>2694.6785258600003</v>
      </c>
      <c r="AA10" s="28">
        <v>667.69349688</v>
      </c>
      <c r="AB10" s="28">
        <v>581.25416819000009</v>
      </c>
      <c r="AC10" s="28">
        <v>532.67600788999994</v>
      </c>
      <c r="AD10" s="110"/>
      <c r="AE10" s="8"/>
    </row>
    <row r="11" spans="1:32" ht="12.75" customHeight="1">
      <c r="A11" s="8"/>
      <c r="B11" s="12"/>
      <c r="C11" s="18" t="s">
        <v>231</v>
      </c>
      <c r="D11" s="18" t="s">
        <v>232</v>
      </c>
      <c r="E11" s="28">
        <v>26.444491970000009</v>
      </c>
      <c r="F11" s="28">
        <v>21.056261134878053</v>
      </c>
      <c r="G11" s="28">
        <v>7.1533059100000003</v>
      </c>
      <c r="H11" s="28">
        <v>5.7000510699999998</v>
      </c>
      <c r="I11" s="28">
        <v>5.6597805599999997</v>
      </c>
      <c r="J11" s="28">
        <v>6.0016762599999991</v>
      </c>
      <c r="K11" s="28">
        <v>24.514813800000002</v>
      </c>
      <c r="L11" s="28">
        <v>5.6674582200000003</v>
      </c>
      <c r="M11" s="28">
        <v>4.6611432800000001</v>
      </c>
      <c r="N11" s="28">
        <v>5.84505959</v>
      </c>
      <c r="O11" s="28">
        <v>6.2306269299999997</v>
      </c>
      <c r="P11" s="28">
        <v>22.404288020000003</v>
      </c>
      <c r="Q11" s="28">
        <v>5.202312609999999</v>
      </c>
      <c r="R11" s="28">
        <v>5.7589844300000017</v>
      </c>
      <c r="S11" s="28">
        <v>10.273731340000003</v>
      </c>
      <c r="T11" s="28">
        <v>20.900340630000017</v>
      </c>
      <c r="U11" s="28">
        <v>42.135369010000019</v>
      </c>
      <c r="V11" s="28">
        <v>17.786699309999999</v>
      </c>
      <c r="W11" s="28">
        <v>40.167460326999993</v>
      </c>
      <c r="X11" s="28">
        <v>43.457778850000103</v>
      </c>
      <c r="Y11" s="28">
        <v>61.907465840000107</v>
      </c>
      <c r="Z11" s="28">
        <v>163.30740435700022</v>
      </c>
      <c r="AA11" s="28">
        <v>50.846636809999893</v>
      </c>
      <c r="AB11" s="28">
        <v>56.108744590000029</v>
      </c>
      <c r="AC11" s="28">
        <v>62.285608000000018</v>
      </c>
      <c r="AD11" s="110"/>
      <c r="AE11" s="8"/>
    </row>
    <row r="12" spans="1:32" ht="12.75" customHeight="1">
      <c r="A12" s="8"/>
      <c r="B12" s="12"/>
      <c r="C12" s="51" t="s">
        <v>233</v>
      </c>
      <c r="D12" s="51" t="s">
        <v>234</v>
      </c>
      <c r="E12" s="111">
        <v>-1018.2720584805852</v>
      </c>
      <c r="F12" s="111">
        <v>-880.04706862900457</v>
      </c>
      <c r="G12" s="111">
        <v>-252.15230152476803</v>
      </c>
      <c r="H12" s="111">
        <v>-289.27426800523193</v>
      </c>
      <c r="I12" s="111">
        <v>-300.39952476674995</v>
      </c>
      <c r="J12" s="111">
        <v>-425.08973431325006</v>
      </c>
      <c r="K12" s="111">
        <v>-1266.9159186500001</v>
      </c>
      <c r="L12" s="111">
        <v>-400.97581095999993</v>
      </c>
      <c r="M12" s="111">
        <v>-580.59788638999999</v>
      </c>
      <c r="N12" s="111">
        <v>-643.97147556000004</v>
      </c>
      <c r="O12" s="111">
        <v>-785.43325317000017</v>
      </c>
      <c r="P12" s="111">
        <v>-2410.9784260800002</v>
      </c>
      <c r="Q12" s="111">
        <v>-682.72122550999984</v>
      </c>
      <c r="R12" s="111">
        <v>-760.55475091999995</v>
      </c>
      <c r="S12" s="111">
        <v>-776.80253966000009</v>
      </c>
      <c r="T12" s="111">
        <v>-1139.05173556</v>
      </c>
      <c r="U12" s="111">
        <v>-3359.13025165</v>
      </c>
      <c r="V12" s="111">
        <v>-960.08188022000002</v>
      </c>
      <c r="W12" s="111">
        <v>-1761.1182841169998</v>
      </c>
      <c r="X12" s="111">
        <v>-1828.4615157200003</v>
      </c>
      <c r="Y12" s="111">
        <v>-2454.7184378499996</v>
      </c>
      <c r="Z12" s="111">
        <v>-7004.3801178670001</v>
      </c>
      <c r="AA12" s="111">
        <v>-1815.8784747100005</v>
      </c>
      <c r="AB12" s="111">
        <v>-1849.8397756099996</v>
      </c>
      <c r="AC12" s="111">
        <v>-1791.4463900499995</v>
      </c>
      <c r="AD12" s="112"/>
      <c r="AE12" s="8"/>
      <c r="AF12" s="113"/>
    </row>
    <row r="13" spans="1:32" ht="12.75" customHeight="1">
      <c r="A13" s="8"/>
      <c r="B13" s="12"/>
      <c r="C13" s="18" t="s">
        <v>235</v>
      </c>
      <c r="D13" s="18" t="s">
        <v>236</v>
      </c>
      <c r="E13" s="28">
        <v>-123.95733147</v>
      </c>
      <c r="F13" s="28">
        <v>-129.49798418</v>
      </c>
      <c r="G13" s="28">
        <v>-35.570834480000002</v>
      </c>
      <c r="H13" s="28">
        <v>-31.995299420000002</v>
      </c>
      <c r="I13" s="28">
        <v>-31.508927577900003</v>
      </c>
      <c r="J13" s="28">
        <v>-34.65469687209999</v>
      </c>
      <c r="K13" s="28">
        <v>-133.72975835</v>
      </c>
      <c r="L13" s="28">
        <v>-33.852021610000001</v>
      </c>
      <c r="M13" s="28">
        <v>-40.313256389999992</v>
      </c>
      <c r="N13" s="28">
        <v>-36.250165240000001</v>
      </c>
      <c r="O13" s="28">
        <v>-42.473439819999967</v>
      </c>
      <c r="P13" s="28">
        <v>-152.88888305999996</v>
      </c>
      <c r="Q13" s="28">
        <v>-35.999381310000004</v>
      </c>
      <c r="R13" s="28">
        <v>-38.286819059999985</v>
      </c>
      <c r="S13" s="28">
        <v>-31.616067920000013</v>
      </c>
      <c r="T13" s="28">
        <v>-36.668361449999985</v>
      </c>
      <c r="U13" s="28">
        <v>-142.57062973999999</v>
      </c>
      <c r="V13" s="28">
        <v>-33.846416509999997</v>
      </c>
      <c r="W13" s="28">
        <v>-37.2517578</v>
      </c>
      <c r="X13" s="28">
        <v>-38.607202110000003</v>
      </c>
      <c r="Y13" s="28">
        <v>-45.125084140000006</v>
      </c>
      <c r="Z13" s="28">
        <v>-154.83046056000001</v>
      </c>
      <c r="AA13" s="28">
        <v>-36.045839260000001</v>
      </c>
      <c r="AB13" s="28">
        <v>-38.965000020000005</v>
      </c>
      <c r="AC13" s="28">
        <v>-39.48949879000002</v>
      </c>
      <c r="AD13" s="110"/>
      <c r="AE13" s="8"/>
    </row>
    <row r="14" spans="1:32" ht="12.75" customHeight="1">
      <c r="A14" s="8"/>
      <c r="B14" s="12"/>
      <c r="C14" s="18" t="s">
        <v>237</v>
      </c>
      <c r="D14" s="18" t="s">
        <v>238</v>
      </c>
      <c r="E14" s="28">
        <v>-131.46521369999999</v>
      </c>
      <c r="F14" s="28">
        <v>-57.035811700000004</v>
      </c>
      <c r="G14" s="28">
        <v>-13.700125600000003</v>
      </c>
      <c r="H14" s="28">
        <v>-22.901670320000004</v>
      </c>
      <c r="I14" s="28">
        <v>-22.413996089999998</v>
      </c>
      <c r="J14" s="28">
        <v>-61.348541950000005</v>
      </c>
      <c r="K14" s="28">
        <v>-120.36433396000001</v>
      </c>
      <c r="L14" s="28">
        <v>-32.857437809999993</v>
      </c>
      <c r="M14" s="28">
        <v>-49.473775139999987</v>
      </c>
      <c r="N14" s="28">
        <v>-37.908347260000014</v>
      </c>
      <c r="O14" s="28">
        <v>-102.43545619999996</v>
      </c>
      <c r="P14" s="28">
        <v>-222.67501640999996</v>
      </c>
      <c r="Q14" s="28">
        <v>-57.818490650000008</v>
      </c>
      <c r="R14" s="28">
        <v>-63.165974120000001</v>
      </c>
      <c r="S14" s="28">
        <v>-71.792573340000018</v>
      </c>
      <c r="T14" s="28">
        <v>-148.33343395</v>
      </c>
      <c r="U14" s="28">
        <v>-341.11047206000001</v>
      </c>
      <c r="V14" s="28">
        <v>-84.317430700000003</v>
      </c>
      <c r="W14" s="28">
        <v>-602.64995825999995</v>
      </c>
      <c r="X14" s="28">
        <v>-683.44426162242428</v>
      </c>
      <c r="Y14" s="28">
        <v>-1037.6207145200001</v>
      </c>
      <c r="Z14" s="28">
        <v>-2408.0323651024246</v>
      </c>
      <c r="AA14" s="28">
        <v>-592.35978923000005</v>
      </c>
      <c r="AB14" s="28">
        <v>-525.64719349000006</v>
      </c>
      <c r="AC14" s="28">
        <v>-467.54947073000017</v>
      </c>
      <c r="AD14" s="110"/>
      <c r="AE14" s="8"/>
    </row>
    <row r="15" spans="1:32" ht="12.75" customHeight="1">
      <c r="A15" s="8"/>
      <c r="B15" s="12"/>
      <c r="C15" s="18" t="s">
        <v>239</v>
      </c>
      <c r="D15" s="18" t="s">
        <v>240</v>
      </c>
      <c r="E15" s="28">
        <v>0</v>
      </c>
      <c r="F15" s="28">
        <v>-49.553332420000004</v>
      </c>
      <c r="G15" s="28">
        <v>-45.958993750000005</v>
      </c>
      <c r="H15" s="28">
        <v>-58.448225810000011</v>
      </c>
      <c r="I15" s="28">
        <v>-66.738114060000001</v>
      </c>
      <c r="J15" s="28">
        <v>-97.384253130000047</v>
      </c>
      <c r="K15" s="28">
        <v>-268.52958675000008</v>
      </c>
      <c r="L15" s="28">
        <v>-102.75591878</v>
      </c>
      <c r="M15" s="28">
        <v>-143.43780614000002</v>
      </c>
      <c r="N15" s="28">
        <v>-174.07882294000001</v>
      </c>
      <c r="O15" s="28">
        <v>-272.23687325000003</v>
      </c>
      <c r="P15" s="28">
        <v>-692.50942110999995</v>
      </c>
      <c r="Q15" s="28">
        <v>-254.25011806999998</v>
      </c>
      <c r="R15" s="28">
        <v>-284.48807955999996</v>
      </c>
      <c r="S15" s="28">
        <v>-278.16332902000011</v>
      </c>
      <c r="T15" s="28">
        <v>-429.29675567000004</v>
      </c>
      <c r="U15" s="28">
        <v>-1246.1982823200001</v>
      </c>
      <c r="V15" s="28">
        <v>-362.71374023999994</v>
      </c>
      <c r="W15" s="28">
        <v>-420.61742498999996</v>
      </c>
      <c r="X15" s="28">
        <v>-418.3690453000001</v>
      </c>
      <c r="Y15" s="110">
        <v>-571.66499845999999</v>
      </c>
      <c r="Z15" s="28">
        <v>-1773.3652089900002</v>
      </c>
      <c r="AA15" s="28">
        <v>-491.77806064999993</v>
      </c>
      <c r="AB15" s="28">
        <v>-569.48620927000013</v>
      </c>
      <c r="AC15" s="28">
        <v>-540.61080942999956</v>
      </c>
      <c r="AD15" s="110"/>
      <c r="AE15" s="8"/>
    </row>
    <row r="16" spans="1:32" ht="12.75" customHeight="1">
      <c r="A16" s="8"/>
      <c r="B16" s="12"/>
      <c r="C16" s="18" t="s">
        <v>241</v>
      </c>
      <c r="D16" s="18" t="s">
        <v>242</v>
      </c>
      <c r="E16" s="28">
        <v>-169.97328907999997</v>
      </c>
      <c r="F16" s="28">
        <v>-280.25447398498181</v>
      </c>
      <c r="G16" s="28">
        <v>-57.633204929999991</v>
      </c>
      <c r="H16" s="28">
        <v>-68.963975320000003</v>
      </c>
      <c r="I16" s="28">
        <v>-75.509149898749996</v>
      </c>
      <c r="J16" s="28">
        <v>-104.81459853125001</v>
      </c>
      <c r="K16" s="28">
        <v>-306.92092867999997</v>
      </c>
      <c r="L16" s="28">
        <v>-93.10421276999999</v>
      </c>
      <c r="M16" s="28">
        <v>-180.17459651000001</v>
      </c>
      <c r="N16" s="28">
        <v>-122.53400660999999</v>
      </c>
      <c r="O16" s="28">
        <v>-168.85741454000015</v>
      </c>
      <c r="P16" s="28">
        <v>-564.67023043000006</v>
      </c>
      <c r="Q16" s="28">
        <v>-122.37003335000001</v>
      </c>
      <c r="R16" s="28">
        <v>-152.19848570000005</v>
      </c>
      <c r="S16" s="28">
        <v>-157.66621951999997</v>
      </c>
      <c r="T16" s="28">
        <v>-229.40166014999997</v>
      </c>
      <c r="U16" s="28">
        <v>-661.63639871999999</v>
      </c>
      <c r="V16" s="28">
        <v>-158.55543872999996</v>
      </c>
      <c r="W16" s="28">
        <v>-234.00057910999999</v>
      </c>
      <c r="X16" s="28">
        <v>-243.0481513499999</v>
      </c>
      <c r="Y16" s="28">
        <v>-335.51404888999991</v>
      </c>
      <c r="Z16" s="28">
        <v>-971.11821807999979</v>
      </c>
      <c r="AA16" s="28">
        <v>-231.06604505999999</v>
      </c>
      <c r="AB16" s="28">
        <v>-272.78717909</v>
      </c>
      <c r="AC16" s="28">
        <v>-291.27183514000012</v>
      </c>
      <c r="AD16" s="110"/>
      <c r="AE16" s="8"/>
    </row>
    <row r="17" spans="1:31" ht="12.75" customHeight="1">
      <c r="A17" s="8"/>
      <c r="B17" s="12"/>
      <c r="C17" s="18" t="s">
        <v>243</v>
      </c>
      <c r="D17" s="18" t="s">
        <v>244</v>
      </c>
      <c r="E17" s="28">
        <v>-200.25321286678547</v>
      </c>
      <c r="F17" s="28">
        <v>-243.30643380402273</v>
      </c>
      <c r="G17" s="28">
        <v>-68.002517770000011</v>
      </c>
      <c r="H17" s="28">
        <v>-73.811507799999987</v>
      </c>
      <c r="I17" s="28">
        <v>-71.065514587549998</v>
      </c>
      <c r="J17" s="28">
        <v>-81.535894552450003</v>
      </c>
      <c r="K17" s="28">
        <v>-294.41543471</v>
      </c>
      <c r="L17" s="28">
        <v>-89.442409330000004</v>
      </c>
      <c r="M17" s="28">
        <v>-113.49395446</v>
      </c>
      <c r="N17" s="28">
        <v>-153.95250819</v>
      </c>
      <c r="O17" s="28">
        <v>-133.21991675000021</v>
      </c>
      <c r="P17" s="28">
        <v>-490.10878873000001</v>
      </c>
      <c r="Q17" s="28">
        <v>-129.81816885999996</v>
      </c>
      <c r="R17" s="28">
        <v>-137.91616108999997</v>
      </c>
      <c r="S17" s="28">
        <v>-134.38269573999997</v>
      </c>
      <c r="T17" s="28">
        <v>-153.09320916000001</v>
      </c>
      <c r="U17" s="28">
        <v>-555.21023485000001</v>
      </c>
      <c r="V17" s="28">
        <v>-185.01258108000005</v>
      </c>
      <c r="W17" s="28">
        <v>-276.08633811000004</v>
      </c>
      <c r="X17" s="28">
        <v>-276.52809826999999</v>
      </c>
      <c r="Y17" s="28">
        <v>-278.16137449999991</v>
      </c>
      <c r="Z17" s="28">
        <v>-1015.7883919599999</v>
      </c>
      <c r="AA17" s="28">
        <v>-288.08517391999993</v>
      </c>
      <c r="AB17" s="28">
        <v>-304.95371536999994</v>
      </c>
      <c r="AC17" s="28">
        <v>-287.42249447</v>
      </c>
      <c r="AD17" s="110"/>
      <c r="AE17" s="8"/>
    </row>
    <row r="18" spans="1:31" ht="12.75" customHeight="1">
      <c r="A18" s="8"/>
      <c r="B18" s="12"/>
      <c r="C18" s="18" t="s">
        <v>245</v>
      </c>
      <c r="D18" s="18" t="s">
        <v>246</v>
      </c>
      <c r="E18" s="28">
        <v>-29.762372739999996</v>
      </c>
      <c r="F18" s="28">
        <v>-35.217524010000005</v>
      </c>
      <c r="G18" s="28">
        <v>-8.8470999999999993</v>
      </c>
      <c r="H18" s="28">
        <v>-8.7889999999999997</v>
      </c>
      <c r="I18" s="28">
        <v>-9.8490559463</v>
      </c>
      <c r="J18" s="28">
        <v>-12.463074563700001</v>
      </c>
      <c r="K18" s="28">
        <v>-39.948320550000005</v>
      </c>
      <c r="L18" s="28">
        <v>-12.904828479999999</v>
      </c>
      <c r="M18" s="28">
        <v>-14.324509550000002</v>
      </c>
      <c r="N18" s="28">
        <v>-15.015269630000001</v>
      </c>
      <c r="O18" s="28">
        <v>-19.152962029999994</v>
      </c>
      <c r="P18" s="28">
        <v>-61.39756968999999</v>
      </c>
      <c r="Q18" s="28">
        <v>-20.943478469999999</v>
      </c>
      <c r="R18" s="28">
        <v>-23.483351640000002</v>
      </c>
      <c r="S18" s="28">
        <v>-26.785233269999996</v>
      </c>
      <c r="T18" s="28">
        <v>-29.698473340000003</v>
      </c>
      <c r="U18" s="28">
        <v>-100.91053672</v>
      </c>
      <c r="V18" s="28">
        <v>-33.098300309999992</v>
      </c>
      <c r="W18" s="28">
        <v>-44.669347399999992</v>
      </c>
      <c r="X18" s="28">
        <v>-45.75521045</v>
      </c>
      <c r="Y18" s="28">
        <v>-50.226801969999997</v>
      </c>
      <c r="Z18" s="28">
        <v>-173.74966012999997</v>
      </c>
      <c r="AA18" s="28">
        <v>-47.465580250000009</v>
      </c>
      <c r="AB18" s="28">
        <v>-46.802390989999985</v>
      </c>
      <c r="AC18" s="28">
        <v>-52.708498410000026</v>
      </c>
      <c r="AD18" s="110"/>
      <c r="AE18" s="8"/>
    </row>
    <row r="19" spans="1:31" ht="12.75" customHeight="1">
      <c r="A19" s="8"/>
      <c r="B19" s="12"/>
      <c r="C19" s="18" t="s">
        <v>247</v>
      </c>
      <c r="D19" s="18" t="s">
        <v>248</v>
      </c>
      <c r="E19" s="28">
        <v>-64.961179053799896</v>
      </c>
      <c r="F19" s="28">
        <v>-66.545679079999999</v>
      </c>
      <c r="G19" s="28">
        <v>-16.022044654767999</v>
      </c>
      <c r="H19" s="28">
        <v>-17.570363445232001</v>
      </c>
      <c r="I19" s="28">
        <v>-18.331633459999999</v>
      </c>
      <c r="J19" s="28">
        <v>-27.366076713749997</v>
      </c>
      <c r="K19" s="28">
        <v>-79.290117649999999</v>
      </c>
      <c r="L19" s="28">
        <v>-22.3479536</v>
      </c>
      <c r="M19" s="28">
        <v>-27.339784799999997</v>
      </c>
      <c r="N19" s="28">
        <v>-33.839061170000001</v>
      </c>
      <c r="O19" s="28">
        <v>-42.254373079999894</v>
      </c>
      <c r="P19" s="28">
        <v>-125.7811726499999</v>
      </c>
      <c r="Q19" s="28">
        <v>-43.307743829999993</v>
      </c>
      <c r="R19" s="28">
        <v>-41.870516039999984</v>
      </c>
      <c r="S19" s="28">
        <v>-50.52207903999998</v>
      </c>
      <c r="T19" s="28">
        <v>-59.316607989999952</v>
      </c>
      <c r="U19" s="28">
        <v>-195.01694689999994</v>
      </c>
      <c r="V19" s="28">
        <v>-75.581649449999986</v>
      </c>
      <c r="W19" s="28">
        <v>-134.70713274699995</v>
      </c>
      <c r="X19" s="28">
        <v>-108.56128452757578</v>
      </c>
      <c r="Y19" s="28">
        <v>-118.50387148999991</v>
      </c>
      <c r="Z19" s="28">
        <v>-437.31563332457563</v>
      </c>
      <c r="AA19" s="28">
        <v>-114.35144552000069</v>
      </c>
      <c r="AB19" s="28">
        <v>-76.34819720999937</v>
      </c>
      <c r="AC19" s="28">
        <v>-99.810634969999995</v>
      </c>
      <c r="AD19" s="110"/>
      <c r="AE19" s="8"/>
    </row>
    <row r="20" spans="1:31" ht="24">
      <c r="A20" s="8"/>
      <c r="B20" s="12"/>
      <c r="C20" s="18" t="s">
        <v>249</v>
      </c>
      <c r="D20" s="18" t="s">
        <v>250</v>
      </c>
      <c r="E20" s="28">
        <v>-10.160459570000002</v>
      </c>
      <c r="F20" s="28">
        <v>-17.966829450000002</v>
      </c>
      <c r="G20" s="28">
        <v>-6.0912266600000002</v>
      </c>
      <c r="H20" s="28">
        <v>-5.7535355699999986</v>
      </c>
      <c r="I20" s="28">
        <v>-4.983133146250001</v>
      </c>
      <c r="J20" s="28">
        <v>-5.5225980000000003</v>
      </c>
      <c r="K20" s="28">
        <v>-22.350494000000001</v>
      </c>
      <c r="L20" s="28">
        <v>-13.711028580000001</v>
      </c>
      <c r="M20" s="28">
        <v>-12.040203400000001</v>
      </c>
      <c r="N20" s="28">
        <v>-9.5653945199999999</v>
      </c>
      <c r="O20" s="28">
        <v>-4.0617175000000003</v>
      </c>
      <c r="P20" s="28">
        <v>-39.378343999999998</v>
      </c>
      <c r="Q20" s="28">
        <v>-16.282619989999997</v>
      </c>
      <c r="R20" s="28">
        <v>-12.79714486</v>
      </c>
      <c r="S20" s="28">
        <v>-15.638910719999995</v>
      </c>
      <c r="T20" s="28">
        <v>-21.952427030000003</v>
      </c>
      <c r="U20" s="28">
        <v>-66.671102599999983</v>
      </c>
      <c r="V20" s="28">
        <v>-21.133875049999997</v>
      </c>
      <c r="W20" s="28">
        <v>-13.974050549999998</v>
      </c>
      <c r="X20" s="28">
        <v>-14.465889690000001</v>
      </c>
      <c r="Y20" s="28">
        <v>-17.395529629999995</v>
      </c>
      <c r="Z20" s="28">
        <v>-66.969344919999998</v>
      </c>
      <c r="AA20" s="28">
        <v>-14.726540820000004</v>
      </c>
      <c r="AB20" s="28">
        <v>-14.849890170000002</v>
      </c>
      <c r="AC20" s="28">
        <v>-12.58314811</v>
      </c>
      <c r="AD20" s="110"/>
      <c r="AE20" s="8"/>
    </row>
    <row r="21" spans="1:31" ht="12.75" customHeight="1">
      <c r="A21" s="8"/>
      <c r="B21" s="12"/>
      <c r="C21" s="18" t="s">
        <v>251</v>
      </c>
      <c r="D21" s="18" t="s">
        <v>252</v>
      </c>
      <c r="E21" s="28">
        <v>-287.73899999999998</v>
      </c>
      <c r="F21" s="28">
        <v>-0.66900000000000004</v>
      </c>
      <c r="G21" s="28">
        <v>-0.32625367999999999</v>
      </c>
      <c r="H21" s="28">
        <v>-1.0406903199999999</v>
      </c>
      <c r="I21" s="28">
        <v>0</v>
      </c>
      <c r="J21" s="28">
        <v>0</v>
      </c>
      <c r="K21" s="28">
        <v>-1.3669439999999999</v>
      </c>
      <c r="L21" s="28">
        <v>0</v>
      </c>
      <c r="M21" s="28">
        <v>0</v>
      </c>
      <c r="N21" s="28">
        <v>-60.82654337000001</v>
      </c>
      <c r="O21" s="28">
        <v>-0.7424566299999924</v>
      </c>
      <c r="P21" s="28">
        <v>-61.569000000000003</v>
      </c>
      <c r="Q21" s="28">
        <v>-1.93119098</v>
      </c>
      <c r="R21" s="28">
        <v>-6.3482188499999994</v>
      </c>
      <c r="S21" s="28">
        <v>-10.235431090000001</v>
      </c>
      <c r="T21" s="28">
        <v>-31.29080682</v>
      </c>
      <c r="U21" s="28">
        <v>-49.805647739999998</v>
      </c>
      <c r="V21" s="28">
        <v>-5.8224481500000005</v>
      </c>
      <c r="W21" s="28">
        <v>2.8383048499999997</v>
      </c>
      <c r="X21" s="28">
        <v>0.31762759999999995</v>
      </c>
      <c r="Y21" s="28">
        <v>-0.50601425</v>
      </c>
      <c r="Z21" s="28">
        <v>-3.2108348000000007</v>
      </c>
      <c r="AA21" s="28">
        <v>0</v>
      </c>
      <c r="AB21" s="28">
        <v>0</v>
      </c>
      <c r="AC21" s="28">
        <v>0</v>
      </c>
      <c r="AD21" s="110"/>
      <c r="AE21" s="8"/>
    </row>
    <row r="22" spans="1:31" ht="24" customHeight="1">
      <c r="A22" s="8"/>
      <c r="B22" s="12"/>
      <c r="C22" s="114" t="s">
        <v>253</v>
      </c>
      <c r="D22" s="114" t="s">
        <v>254</v>
      </c>
      <c r="E22" s="108">
        <v>644.43332607941488</v>
      </c>
      <c r="F22" s="108">
        <v>1097.9705339759771</v>
      </c>
      <c r="G22" s="108">
        <v>297.83756492523196</v>
      </c>
      <c r="H22" s="108">
        <v>327.20844818476803</v>
      </c>
      <c r="I22" s="108">
        <v>319.78717634325011</v>
      </c>
      <c r="J22" s="108">
        <v>380.55670703674974</v>
      </c>
      <c r="K22" s="108">
        <v>1325.38989649</v>
      </c>
      <c r="L22" s="108">
        <v>350.18670014000003</v>
      </c>
      <c r="M22" s="108">
        <v>438.38749390000009</v>
      </c>
      <c r="N22" s="108">
        <v>284.72371288299996</v>
      </c>
      <c r="O22" s="108">
        <v>513.53424396700052</v>
      </c>
      <c r="P22" s="108">
        <v>1586.8321508900005</v>
      </c>
      <c r="Q22" s="108">
        <v>527.48134782000011</v>
      </c>
      <c r="R22" s="108">
        <v>547.56675155000028</v>
      </c>
      <c r="S22" s="108">
        <v>457.06630739999969</v>
      </c>
      <c r="T22" s="108">
        <v>461.62569844000018</v>
      </c>
      <c r="U22" s="108">
        <v>1993.7401052100001</v>
      </c>
      <c r="V22" s="108">
        <v>432.51721123999994</v>
      </c>
      <c r="W22" s="108">
        <v>448.93794195999999</v>
      </c>
      <c r="X22" s="108">
        <v>490.99820197999975</v>
      </c>
      <c r="Y22" s="108">
        <v>628.08231466000007</v>
      </c>
      <c r="Z22" s="108">
        <v>2000.5356698799997</v>
      </c>
      <c r="AA22" s="108">
        <v>505.28404769999929</v>
      </c>
      <c r="AB22" s="108">
        <v>547.86852292000026</v>
      </c>
      <c r="AC22" s="108">
        <v>640.27563357000008</v>
      </c>
      <c r="AD22" s="109"/>
      <c r="AE22" s="8"/>
    </row>
    <row r="23" spans="1:31" ht="24" customHeight="1">
      <c r="A23" s="8"/>
      <c r="B23" s="12"/>
      <c r="C23" s="115" t="s">
        <v>255</v>
      </c>
      <c r="D23" s="115" t="s">
        <v>256</v>
      </c>
      <c r="E23" s="111">
        <v>-382.69153491176911</v>
      </c>
      <c r="F23" s="111">
        <v>-421.69684388000002</v>
      </c>
      <c r="G23" s="111">
        <v>-108.03573313</v>
      </c>
      <c r="H23" s="111">
        <v>-108.82670933</v>
      </c>
      <c r="I23" s="111">
        <v>-109.16318526625</v>
      </c>
      <c r="J23" s="111">
        <v>-113.27759780374998</v>
      </c>
      <c r="K23" s="111">
        <v>-439.30322552999996</v>
      </c>
      <c r="L23" s="111">
        <v>-114.22984419999999</v>
      </c>
      <c r="M23" s="111">
        <v>-113.97512426999999</v>
      </c>
      <c r="N23" s="111">
        <v>-116.96066733999999</v>
      </c>
      <c r="O23" s="111">
        <v>-118.62380300999999</v>
      </c>
      <c r="P23" s="111">
        <v>-463.78943881999993</v>
      </c>
      <c r="Q23" s="111">
        <v>-121.28532876999999</v>
      </c>
      <c r="R23" s="111">
        <v>-125.77672234999999</v>
      </c>
      <c r="S23" s="111">
        <v>-133.9167982278</v>
      </c>
      <c r="T23" s="111">
        <v>-139.81616430000003</v>
      </c>
      <c r="U23" s="111">
        <v>-520.79501364779992</v>
      </c>
      <c r="V23" s="111">
        <v>-151.24713256000001</v>
      </c>
      <c r="W23" s="111">
        <v>-239.9153554433334</v>
      </c>
      <c r="X23" s="111">
        <v>-2535.8647944999998</v>
      </c>
      <c r="Y23" s="111">
        <v>-255.63526929142859</v>
      </c>
      <c r="Z23" s="111">
        <v>-3182.6625517947618</v>
      </c>
      <c r="AA23" s="111">
        <v>-254.70664599</v>
      </c>
      <c r="AB23" s="111">
        <v>-244.48154534000005</v>
      </c>
      <c r="AC23" s="111">
        <v>-253.22731528</v>
      </c>
      <c r="AD23" s="112"/>
      <c r="AE23" s="8"/>
    </row>
    <row r="24" spans="1:31" ht="12.75" customHeight="1">
      <c r="A24" s="8"/>
      <c r="B24" s="12"/>
      <c r="C24" s="100" t="s">
        <v>257</v>
      </c>
      <c r="D24" s="100" t="s">
        <v>258</v>
      </c>
      <c r="E24" s="28">
        <v>-328.79037715999999</v>
      </c>
      <c r="F24" s="28">
        <v>-364.54994101</v>
      </c>
      <c r="G24" s="28">
        <v>-94.361027829999998</v>
      </c>
      <c r="H24" s="28">
        <v>-95.168284360000001</v>
      </c>
      <c r="I24" s="28">
        <v>-95.165718639999994</v>
      </c>
      <c r="J24" s="28">
        <v>-98.879985149999982</v>
      </c>
      <c r="K24" s="28">
        <v>-383.57501597999993</v>
      </c>
      <c r="L24" s="28">
        <v>-99.716108609999992</v>
      </c>
      <c r="M24" s="28">
        <v>-97.665681419999999</v>
      </c>
      <c r="N24" s="28">
        <v>-100.67684258999999</v>
      </c>
      <c r="O24" s="28">
        <v>-102.15689796999999</v>
      </c>
      <c r="P24" s="28">
        <v>-400.21553058999996</v>
      </c>
      <c r="Q24" s="28">
        <v>-104.55846700999999</v>
      </c>
      <c r="R24" s="28">
        <v>-105.56373520999999</v>
      </c>
      <c r="S24" s="28">
        <v>-110.71728142779999</v>
      </c>
      <c r="T24" s="28">
        <v>-114.58442311000002</v>
      </c>
      <c r="U24" s="28">
        <v>-435.42390675779995</v>
      </c>
      <c r="V24" s="28">
        <v>-117.06380559</v>
      </c>
      <c r="W24" s="28">
        <v>-182.74916926333339</v>
      </c>
      <c r="X24" s="28">
        <v>-164.84760614999999</v>
      </c>
      <c r="Y24" s="28">
        <v>-167.33833254000001</v>
      </c>
      <c r="Z24" s="28">
        <v>-631.9989135433334</v>
      </c>
      <c r="AA24" s="28">
        <v>-187.51218055999999</v>
      </c>
      <c r="AB24" s="28">
        <v>-187.53930852000002</v>
      </c>
      <c r="AC24" s="28">
        <v>-186.09644129999998</v>
      </c>
      <c r="AD24" s="110"/>
      <c r="AE24" s="8"/>
    </row>
    <row r="25" spans="1:31" ht="12.75" customHeight="1">
      <c r="A25" s="8"/>
      <c r="B25" s="12"/>
      <c r="C25" s="100" t="s">
        <v>259</v>
      </c>
      <c r="D25" s="100" t="s">
        <v>260</v>
      </c>
      <c r="E25" s="28">
        <v>-53.901157751769119</v>
      </c>
      <c r="F25" s="28">
        <v>-57.146902869999998</v>
      </c>
      <c r="G25" s="28">
        <v>-13.674705299999999</v>
      </c>
      <c r="H25" s="28">
        <v>-13.65842497</v>
      </c>
      <c r="I25" s="28">
        <v>-13.997466626249999</v>
      </c>
      <c r="J25" s="28">
        <v>-14.397612653749999</v>
      </c>
      <c r="K25" s="28">
        <v>-55.728209550000003</v>
      </c>
      <c r="L25" s="28">
        <v>-14.513735589999996</v>
      </c>
      <c r="M25" s="28">
        <v>-16.30944285</v>
      </c>
      <c r="N25" s="28">
        <v>-16.283824750000001</v>
      </c>
      <c r="O25" s="28">
        <v>-16.466905039999997</v>
      </c>
      <c r="P25" s="28">
        <v>-63.573908229999994</v>
      </c>
      <c r="Q25" s="28">
        <v>-16.726861760000002</v>
      </c>
      <c r="R25" s="28">
        <v>-20.212987139999999</v>
      </c>
      <c r="S25" s="28">
        <v>-23.199516800000005</v>
      </c>
      <c r="T25" s="28">
        <v>-25.231741190000001</v>
      </c>
      <c r="U25" s="28">
        <v>-85.371106890000007</v>
      </c>
      <c r="V25" s="28">
        <v>-34.183326969999996</v>
      </c>
      <c r="W25" s="28">
        <v>-57.166186180000004</v>
      </c>
      <c r="X25" s="28">
        <v>-72.624387350000006</v>
      </c>
      <c r="Y25" s="28">
        <v>-76.018854169999983</v>
      </c>
      <c r="Z25" s="28">
        <v>-239.99275467000001</v>
      </c>
      <c r="AA25" s="28">
        <v>-65.360146810000003</v>
      </c>
      <c r="AB25" s="28">
        <v>-57.184358060000008</v>
      </c>
      <c r="AC25" s="28">
        <v>-54.493247230000016</v>
      </c>
      <c r="AD25" s="110"/>
      <c r="AE25" s="8"/>
    </row>
    <row r="26" spans="1:31" ht="12.75" customHeight="1">
      <c r="A26" s="8"/>
      <c r="B26" s="12"/>
      <c r="C26" s="100" t="s">
        <v>261</v>
      </c>
      <c r="D26" s="100" t="s">
        <v>262</v>
      </c>
      <c r="E26" s="28">
        <v>0</v>
      </c>
      <c r="F26" s="28">
        <v>0</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-2298.392801</v>
      </c>
      <c r="Y26" s="28">
        <v>-12.278082581428572</v>
      </c>
      <c r="Z26" s="28">
        <v>-2310.6708835814284</v>
      </c>
      <c r="AA26" s="28">
        <v>-1.8343186200000001</v>
      </c>
      <c r="AB26" s="28">
        <v>0.24212124000000004</v>
      </c>
      <c r="AC26" s="28">
        <v>-12.637626750000001</v>
      </c>
      <c r="AD26" s="110"/>
      <c r="AE26" s="8"/>
    </row>
    <row r="27" spans="1:31" ht="12.75" customHeight="1">
      <c r="A27" s="8"/>
      <c r="B27" s="12"/>
      <c r="C27" s="75" t="s">
        <v>263</v>
      </c>
      <c r="D27" s="75" t="s">
        <v>264</v>
      </c>
      <c r="E27" s="108">
        <v>261.74179116764577</v>
      </c>
      <c r="F27" s="108">
        <v>676.27369009597714</v>
      </c>
      <c r="G27" s="108">
        <v>189.80183179523198</v>
      </c>
      <c r="H27" s="108">
        <v>218.38173885476803</v>
      </c>
      <c r="I27" s="108">
        <v>210.62399107700011</v>
      </c>
      <c r="J27" s="108">
        <v>267.27910923299976</v>
      </c>
      <c r="K27" s="108">
        <v>886.08667095999999</v>
      </c>
      <c r="L27" s="108">
        <v>235.95685594000003</v>
      </c>
      <c r="M27" s="108">
        <v>324.41236963000011</v>
      </c>
      <c r="N27" s="108">
        <v>167.76304554299998</v>
      </c>
      <c r="O27" s="108">
        <v>394.91044095700045</v>
      </c>
      <c r="P27" s="108">
        <v>1123.0427120700006</v>
      </c>
      <c r="Q27" s="108">
        <v>406.19601905000013</v>
      </c>
      <c r="R27" s="108">
        <v>421.79002920000028</v>
      </c>
      <c r="S27" s="108">
        <v>323.14950917219971</v>
      </c>
      <c r="T27" s="108">
        <v>321.80953414000015</v>
      </c>
      <c r="U27" s="108">
        <v>1472.9450915622003</v>
      </c>
      <c r="V27" s="108">
        <v>281.27007867999993</v>
      </c>
      <c r="W27" s="108">
        <v>209.02258651666659</v>
      </c>
      <c r="X27" s="108">
        <v>-2044.86659248</v>
      </c>
      <c r="Y27" s="108">
        <v>372.44704536857148</v>
      </c>
      <c r="Z27" s="108">
        <v>-1182.1268819147622</v>
      </c>
      <c r="AA27" s="108">
        <v>250.57740170999929</v>
      </c>
      <c r="AB27" s="108">
        <v>303.38697758000023</v>
      </c>
      <c r="AC27" s="108">
        <v>387.04831829000011</v>
      </c>
      <c r="AD27" s="109"/>
      <c r="AE27" s="8"/>
    </row>
    <row r="28" spans="1:31" ht="12.75" customHeight="1">
      <c r="A28" s="8"/>
      <c r="B28" s="12"/>
      <c r="C28" s="51" t="s">
        <v>265</v>
      </c>
      <c r="D28" s="51" t="s">
        <v>266</v>
      </c>
      <c r="E28" s="111">
        <v>-206.10555131823091</v>
      </c>
      <c r="F28" s="111">
        <v>-315.95226135000001</v>
      </c>
      <c r="G28" s="111">
        <v>-77.55900569482499</v>
      </c>
      <c r="H28" s="111">
        <v>-84.289163905175002</v>
      </c>
      <c r="I28" s="111">
        <v>-110.25052538899998</v>
      </c>
      <c r="J28" s="111">
        <v>-100.93924109000001</v>
      </c>
      <c r="K28" s="111">
        <v>-373.03793607899996</v>
      </c>
      <c r="L28" s="111">
        <v>-97.880076699999989</v>
      </c>
      <c r="M28" s="111">
        <v>-85.793665050000016</v>
      </c>
      <c r="N28" s="111">
        <v>-252.44420024791995</v>
      </c>
      <c r="O28" s="111">
        <v>-70.217895580000018</v>
      </c>
      <c r="P28" s="111">
        <v>-506.33583757791996</v>
      </c>
      <c r="Q28" s="111">
        <v>-51.009292137596283</v>
      </c>
      <c r="R28" s="111">
        <v>-51.136775890400003</v>
      </c>
      <c r="S28" s="111">
        <v>57.562550760000001</v>
      </c>
      <c r="T28" s="111">
        <v>-70.240596679332143</v>
      </c>
      <c r="U28" s="111">
        <v>-114.82411394732841</v>
      </c>
      <c r="V28" s="111">
        <v>-55.388752579999995</v>
      </c>
      <c r="W28" s="111">
        <v>-181.10775510219995</v>
      </c>
      <c r="X28" s="111">
        <v>-110.51868183999999</v>
      </c>
      <c r="Y28" s="111">
        <v>-110.31223132264259</v>
      </c>
      <c r="Z28" s="111">
        <v>-457.32742085263402</v>
      </c>
      <c r="AA28" s="111">
        <v>-64.339153650000014</v>
      </c>
      <c r="AB28" s="111">
        <v>-117.54415754000009</v>
      </c>
      <c r="AC28" s="111">
        <v>-62.535549039999985</v>
      </c>
      <c r="AD28" s="112"/>
      <c r="AE28" s="8"/>
    </row>
    <row r="29" spans="1:31" ht="12.75" customHeight="1">
      <c r="A29" s="8"/>
      <c r="B29" s="12"/>
      <c r="C29" s="18" t="s">
        <v>267</v>
      </c>
      <c r="D29" s="18" t="s">
        <v>268</v>
      </c>
      <c r="E29" s="28">
        <v>2.3718233000000102</v>
      </c>
      <c r="F29" s="28">
        <v>7.0750000000000002</v>
      </c>
      <c r="G29" s="28">
        <v>4.8398027100000007</v>
      </c>
      <c r="H29" s="28">
        <v>2.3558125599999977</v>
      </c>
      <c r="I29" s="28">
        <v>1.1885782900000057</v>
      </c>
      <c r="J29" s="28">
        <v>1.2489715300000044</v>
      </c>
      <c r="K29" s="28">
        <v>9.6331650900000074</v>
      </c>
      <c r="L29" s="28">
        <v>11.65772827</v>
      </c>
      <c r="M29" s="28">
        <v>1.1812708599999902</v>
      </c>
      <c r="N29" s="28">
        <v>0.45571290208001131</v>
      </c>
      <c r="O29" s="28">
        <v>3.6705200200000325</v>
      </c>
      <c r="P29" s="28">
        <v>16.965232052080069</v>
      </c>
      <c r="Q29" s="28">
        <v>5.8681754400000052</v>
      </c>
      <c r="R29" s="28">
        <v>2.8089733548000035</v>
      </c>
      <c r="S29" s="28">
        <v>109.50967738000001</v>
      </c>
      <c r="T29" s="28">
        <v>-3.8124546601321598</v>
      </c>
      <c r="U29" s="28">
        <v>114.37437151466786</v>
      </c>
      <c r="V29" s="28">
        <v>8.9174322699999991</v>
      </c>
      <c r="W29" s="28">
        <v>2.3577793708000145</v>
      </c>
      <c r="X29" s="28">
        <v>8.2922515000000008</v>
      </c>
      <c r="Y29" s="28">
        <v>7.5766305900000388</v>
      </c>
      <c r="Z29" s="28">
        <v>27.144093730800055</v>
      </c>
      <c r="AA29" s="28">
        <v>7.9200890000000115</v>
      </c>
      <c r="AB29" s="28">
        <v>15.36169589</v>
      </c>
      <c r="AC29" s="28">
        <v>34.009999989999983</v>
      </c>
      <c r="AD29" s="110"/>
      <c r="AE29" s="8"/>
    </row>
    <row r="30" spans="1:31" ht="12.75" customHeight="1">
      <c r="A30" s="8"/>
      <c r="B30" s="12"/>
      <c r="C30" s="18" t="s">
        <v>269</v>
      </c>
      <c r="D30" s="18" t="s">
        <v>270</v>
      </c>
      <c r="E30" s="28">
        <v>-317.74554651823092</v>
      </c>
      <c r="F30" s="28">
        <v>-323.02726135</v>
      </c>
      <c r="G30" s="28">
        <v>-82.735074253471993</v>
      </c>
      <c r="H30" s="28">
        <v>-87.669122166528012</v>
      </c>
      <c r="I30" s="28">
        <v>-109.05764563899999</v>
      </c>
      <c r="J30" s="28">
        <v>-104.54203036000001</v>
      </c>
      <c r="K30" s="28">
        <v>-384.003872419</v>
      </c>
      <c r="L30" s="28">
        <v>-104.40608689999999</v>
      </c>
      <c r="M30" s="28">
        <v>-88.672592760000001</v>
      </c>
      <c r="N30" s="28">
        <v>-252.24911875999999</v>
      </c>
      <c r="O30" s="28">
        <v>-73.736811210000099</v>
      </c>
      <c r="P30" s="28">
        <v>-519.06460963000006</v>
      </c>
      <c r="Q30" s="28">
        <v>-56.509293657596295</v>
      </c>
      <c r="R30" s="28">
        <v>-55.176905905200009</v>
      </c>
      <c r="S30" s="28">
        <v>-51.78327105000001</v>
      </c>
      <c r="T30" s="28">
        <v>-66.23809949919999</v>
      </c>
      <c r="U30" s="28">
        <v>-229.70757011199632</v>
      </c>
      <c r="V30" s="28">
        <v>-62.316923059999993</v>
      </c>
      <c r="W30" s="28">
        <v>-175.97237494000001</v>
      </c>
      <c r="X30" s="28">
        <v>-114.13850712999999</v>
      </c>
      <c r="Y30" s="28">
        <v>-138.15664936000019</v>
      </c>
      <c r="Z30" s="28">
        <v>-490.58445449000021</v>
      </c>
      <c r="AA30" s="28">
        <v>-94.612930350000013</v>
      </c>
      <c r="AB30" s="28">
        <v>-102.67623086</v>
      </c>
      <c r="AC30" s="28">
        <v>-89.031035889999956</v>
      </c>
      <c r="AD30" s="110"/>
      <c r="AE30" s="8"/>
    </row>
    <row r="31" spans="1:31" ht="12.75" customHeight="1">
      <c r="A31" s="8"/>
      <c r="B31" s="12"/>
      <c r="C31" s="18" t="s">
        <v>271</v>
      </c>
      <c r="D31" s="18" t="s">
        <v>272</v>
      </c>
      <c r="E31" s="28">
        <v>109.2681719</v>
      </c>
      <c r="F31" s="28">
        <v>0</v>
      </c>
      <c r="G31" s="28">
        <v>0.33626584864700038</v>
      </c>
      <c r="H31" s="28">
        <v>1.024145701353</v>
      </c>
      <c r="I31" s="28">
        <v>-2.3814580400000009</v>
      </c>
      <c r="J31" s="28">
        <v>2.3538177400000002</v>
      </c>
      <c r="K31" s="28">
        <v>1.3327712499999995</v>
      </c>
      <c r="L31" s="28">
        <v>-5.1317180700000016</v>
      </c>
      <c r="M31" s="28">
        <v>1.6976568500000011</v>
      </c>
      <c r="N31" s="28">
        <v>-0.65079439000000106</v>
      </c>
      <c r="O31" s="28">
        <v>-0.15160438999999837</v>
      </c>
      <c r="P31" s="28">
        <v>-4.2364600000000001</v>
      </c>
      <c r="Q31" s="28">
        <v>-0.36817391999999921</v>
      </c>
      <c r="R31" s="28">
        <v>1.2311566600000006</v>
      </c>
      <c r="S31" s="28">
        <v>-0.16385557000000031</v>
      </c>
      <c r="T31" s="28">
        <v>-0.1900425199999963</v>
      </c>
      <c r="U31" s="28">
        <v>0.5090846500000048</v>
      </c>
      <c r="V31" s="28">
        <v>-1.98926179</v>
      </c>
      <c r="W31" s="28">
        <v>-7.4931599999999996</v>
      </c>
      <c r="X31" s="28">
        <v>-4.6724262100000002</v>
      </c>
      <c r="Y31" s="28">
        <v>20.267787447357559</v>
      </c>
      <c r="Z31" s="28">
        <v>6.1129395173575745</v>
      </c>
      <c r="AA31" s="28">
        <v>22.353687699999998</v>
      </c>
      <c r="AB31" s="28">
        <v>-30.229622569999989</v>
      </c>
      <c r="AC31" s="28">
        <v>-7.5145131400000107</v>
      </c>
      <c r="AD31" s="110"/>
      <c r="AE31" s="8"/>
    </row>
    <row r="32" spans="1:31" ht="12.75" customHeight="1">
      <c r="A32" s="8"/>
      <c r="B32" s="12"/>
      <c r="C32" s="75" t="s">
        <v>273</v>
      </c>
      <c r="D32" s="75" t="s">
        <v>274</v>
      </c>
      <c r="E32" s="108">
        <v>55.636239849414864</v>
      </c>
      <c r="F32" s="108">
        <v>360.32142874597713</v>
      </c>
      <c r="G32" s="108">
        <v>112.24282610040699</v>
      </c>
      <c r="H32" s="108">
        <v>134.09257494959303</v>
      </c>
      <c r="I32" s="108">
        <v>100.37346568800014</v>
      </c>
      <c r="J32" s="108">
        <v>166.33986814299976</v>
      </c>
      <c r="K32" s="108">
        <v>513.04873488099997</v>
      </c>
      <c r="L32" s="108">
        <v>138.07677924000004</v>
      </c>
      <c r="M32" s="108">
        <v>238.6187045800001</v>
      </c>
      <c r="N32" s="108">
        <v>-84.681154704919976</v>
      </c>
      <c r="O32" s="108">
        <v>324.69304537700054</v>
      </c>
      <c r="P32" s="108">
        <v>616.7073744920807</v>
      </c>
      <c r="Q32" s="108">
        <v>355.18672691240386</v>
      </c>
      <c r="R32" s="108">
        <v>370.65325330960025</v>
      </c>
      <c r="S32" s="108">
        <v>380.71205993219974</v>
      </c>
      <c r="T32" s="108">
        <v>251.568937460668</v>
      </c>
      <c r="U32" s="108">
        <v>1358.1209776148719</v>
      </c>
      <c r="V32" s="108">
        <v>225.88132609999994</v>
      </c>
      <c r="W32" s="108">
        <v>27.914831414466647</v>
      </c>
      <c r="X32" s="108">
        <v>-2155.38527432</v>
      </c>
      <c r="Y32" s="108">
        <v>262.13481404592892</v>
      </c>
      <c r="Z32" s="108">
        <v>-1639.4543027673963</v>
      </c>
      <c r="AA32" s="108">
        <v>186.23824805999928</v>
      </c>
      <c r="AB32" s="108">
        <v>185.84282004000016</v>
      </c>
      <c r="AC32" s="108">
        <v>324.51276925000013</v>
      </c>
      <c r="AD32" s="109"/>
      <c r="AE32" s="8"/>
    </row>
    <row r="33" spans="1:32" ht="12.75" customHeight="1">
      <c r="A33" s="8"/>
      <c r="B33" s="12"/>
      <c r="C33" s="18" t="s">
        <v>275</v>
      </c>
      <c r="D33" s="18" t="s">
        <v>276</v>
      </c>
      <c r="E33" s="28">
        <v>-49.854346689999964</v>
      </c>
      <c r="F33" s="28">
        <v>-88.416647930000011</v>
      </c>
      <c r="G33" s="28">
        <v>-22.035162030000002</v>
      </c>
      <c r="H33" s="28">
        <v>-28.563556649884497</v>
      </c>
      <c r="I33" s="28">
        <v>-26.9752006300155</v>
      </c>
      <c r="J33" s="28">
        <v>-42.399463600100006</v>
      </c>
      <c r="K33" s="28">
        <v>-119.97338291</v>
      </c>
      <c r="L33" s="28">
        <v>-33.463597869999994</v>
      </c>
      <c r="M33" s="28">
        <v>-53.577787649999991</v>
      </c>
      <c r="N33" s="28">
        <v>-46.970592700000005</v>
      </c>
      <c r="O33" s="28">
        <v>-64.135824370000023</v>
      </c>
      <c r="P33" s="28">
        <v>-198.14780259</v>
      </c>
      <c r="Q33" s="28">
        <v>-85.538935230000007</v>
      </c>
      <c r="R33" s="28">
        <v>-74.784736349999989</v>
      </c>
      <c r="S33" s="28">
        <v>-56.346330090000002</v>
      </c>
      <c r="T33" s="28">
        <v>-51.832609529999999</v>
      </c>
      <c r="U33" s="28">
        <v>-268.50261119999999</v>
      </c>
      <c r="V33" s="28">
        <v>-58.931406550000013</v>
      </c>
      <c r="W33" s="28">
        <v>-91.414179390000015</v>
      </c>
      <c r="X33" s="28">
        <v>-44.423753640000001</v>
      </c>
      <c r="Y33" s="28">
        <v>-82.571997264545445</v>
      </c>
      <c r="Z33" s="28">
        <v>-277.34133684454548</v>
      </c>
      <c r="AA33" s="28">
        <v>-29.192522639999996</v>
      </c>
      <c r="AB33" s="28">
        <v>-66.88857806999998</v>
      </c>
      <c r="AC33" s="28">
        <v>-82.822212090000022</v>
      </c>
      <c r="AD33" s="110"/>
      <c r="AE33" s="8"/>
      <c r="AF33" s="116"/>
    </row>
    <row r="34" spans="1:32" ht="12.75" customHeight="1">
      <c r="A34" s="8"/>
      <c r="B34" s="12"/>
      <c r="C34" s="75" t="s">
        <v>277</v>
      </c>
      <c r="D34" s="75" t="s">
        <v>278</v>
      </c>
      <c r="E34" s="108">
        <v>5.7818931594148992</v>
      </c>
      <c r="F34" s="108">
        <v>271.90478081597712</v>
      </c>
      <c r="G34" s="108">
        <v>90.207664070406992</v>
      </c>
      <c r="H34" s="108">
        <v>105.52901829970853</v>
      </c>
      <c r="I34" s="108">
        <v>73.398265057984645</v>
      </c>
      <c r="J34" s="108">
        <v>123.94040454289976</v>
      </c>
      <c r="K34" s="108">
        <v>393.07535197099998</v>
      </c>
      <c r="L34" s="108">
        <v>104.61318137000004</v>
      </c>
      <c r="M34" s="108">
        <v>185.04091693000009</v>
      </c>
      <c r="N34" s="108">
        <v>-131.65174740491997</v>
      </c>
      <c r="O34" s="108">
        <v>260.55722100700052</v>
      </c>
      <c r="P34" s="108">
        <v>418.55957190208068</v>
      </c>
      <c r="Q34" s="108">
        <v>269.64779168240386</v>
      </c>
      <c r="R34" s="108">
        <v>295.86851695960024</v>
      </c>
      <c r="S34" s="108">
        <v>324.36572984219976</v>
      </c>
      <c r="T34" s="108">
        <v>199.73632793066798</v>
      </c>
      <c r="U34" s="108">
        <v>1089.6183664148718</v>
      </c>
      <c r="V34" s="108">
        <v>166.94991954999992</v>
      </c>
      <c r="W34" s="108">
        <v>-63.499347975533368</v>
      </c>
      <c r="X34" s="108">
        <v>-2199.8090279600001</v>
      </c>
      <c r="Y34" s="108">
        <v>179.56281678138348</v>
      </c>
      <c r="Z34" s="108">
        <v>-1916.7956396119421</v>
      </c>
      <c r="AA34" s="108">
        <v>157.04572541999929</v>
      </c>
      <c r="AB34" s="108">
        <v>118.95424197000018</v>
      </c>
      <c r="AC34" s="108">
        <v>241.69055716000011</v>
      </c>
      <c r="AD34" s="109"/>
      <c r="AE34" s="8"/>
    </row>
    <row r="35" spans="1:32" ht="12" customHeight="1">
      <c r="A35" s="8"/>
      <c r="B35" s="12"/>
      <c r="C35" s="12"/>
      <c r="D35" s="12"/>
      <c r="E35" s="52"/>
      <c r="F35" s="52"/>
      <c r="G35" s="52"/>
      <c r="H35" s="52"/>
      <c r="I35" s="52"/>
      <c r="J35" s="52"/>
      <c r="K35" s="52"/>
      <c r="L35" s="52"/>
      <c r="M35" s="52"/>
      <c r="N35" s="52"/>
      <c r="O35" s="13"/>
      <c r="P35" s="52"/>
      <c r="Q35" s="52"/>
      <c r="R35" s="52"/>
      <c r="S35" s="52"/>
      <c r="T35" s="52"/>
      <c r="U35" s="52"/>
      <c r="V35" s="52"/>
      <c r="W35" s="52"/>
      <c r="X35" s="52"/>
      <c r="Y35" s="52"/>
      <c r="Z35" s="52"/>
      <c r="AA35" s="52"/>
      <c r="AB35" s="52"/>
      <c r="AC35" s="52"/>
      <c r="AD35" s="117"/>
      <c r="AE35" s="8"/>
    </row>
    <row r="36" spans="1:32" ht="12" customHeight="1">
      <c r="A36" s="8"/>
      <c r="B36" s="8"/>
      <c r="C36" s="8"/>
      <c r="D36" s="8"/>
      <c r="E36" s="8"/>
      <c r="F36" s="8"/>
      <c r="G36" s="8"/>
      <c r="H36" s="8"/>
      <c r="I36" s="8"/>
      <c r="J36" s="8"/>
      <c r="K36" s="8"/>
      <c r="L36" s="8"/>
      <c r="M36" s="8"/>
      <c r="N36" s="8"/>
      <c r="O36" s="9"/>
      <c r="P36" s="8"/>
      <c r="Q36" s="37"/>
      <c r="R36" s="8"/>
      <c r="S36" s="8"/>
      <c r="T36" s="8"/>
      <c r="U36" s="8"/>
      <c r="V36" s="8"/>
      <c r="W36" s="8"/>
      <c r="X36" s="8"/>
      <c r="Y36" s="8"/>
      <c r="Z36" s="8"/>
      <c r="AA36" s="8"/>
      <c r="AB36" s="8"/>
      <c r="AC36" s="8"/>
      <c r="AD36" s="8"/>
      <c r="AE36" s="8"/>
    </row>
    <row r="37" spans="1:32" ht="12" customHeight="1">
      <c r="AB37" s="167"/>
    </row>
    <row r="38" spans="1:32" ht="12" customHeight="1"/>
    <row r="39" spans="1:32" ht="12" customHeight="1"/>
    <row r="40" spans="1:32" ht="12" customHeight="1">
      <c r="V40" s="118"/>
      <c r="W40" s="118"/>
      <c r="X40" s="118"/>
      <c r="Y40" s="118"/>
    </row>
    <row r="41" spans="1:32" ht="12" customHeight="1">
      <c r="V41" s="118"/>
      <c r="W41" s="118"/>
      <c r="X41" s="118"/>
      <c r="Y41" s="118"/>
    </row>
    <row r="42" spans="1:32" ht="12" customHeight="1">
      <c r="V42" s="118"/>
      <c r="W42" s="118"/>
      <c r="X42" s="119"/>
      <c r="Y42" s="119"/>
      <c r="Z42" s="120"/>
      <c r="AA42" s="120"/>
      <c r="AB42" s="120"/>
      <c r="AC42" s="119"/>
      <c r="AD42" s="120"/>
    </row>
    <row r="43" spans="1:32" ht="12" customHeight="1">
      <c r="V43" s="118"/>
      <c r="W43" s="118"/>
      <c r="X43" s="118"/>
      <c r="Y43" s="118"/>
      <c r="AC43" s="57"/>
    </row>
    <row r="44" spans="1:32" ht="12" customHeight="1"/>
    <row r="45" spans="1:32" ht="12" customHeight="1">
      <c r="V45" s="119"/>
      <c r="W45" s="119"/>
      <c r="X45" s="119"/>
      <c r="Y45" s="119"/>
    </row>
    <row r="46" spans="1:32" ht="12" customHeight="1">
      <c r="V46" s="119"/>
      <c r="W46" s="119"/>
      <c r="X46" s="119"/>
      <c r="Y46" s="119"/>
    </row>
    <row r="47" spans="1:32" ht="12" customHeight="1">
      <c r="V47" s="119"/>
      <c r="W47" s="119"/>
      <c r="X47" s="119"/>
      <c r="Y47" s="119"/>
      <c r="AC47" s="59"/>
    </row>
    <row r="48" spans="1:32" ht="12" customHeight="1">
      <c r="V48" s="119"/>
      <c r="W48" s="119"/>
      <c r="X48" s="119"/>
      <c r="Y48" s="119"/>
      <c r="AC48" s="57"/>
    </row>
    <row r="49" spans="29:29" ht="12" customHeight="1">
      <c r="AC49" s="59"/>
    </row>
    <row r="50" spans="29:29" ht="12" customHeight="1">
      <c r="AC50" s="59"/>
    </row>
    <row r="51" spans="29:29" ht="12" customHeight="1"/>
    <row r="52" spans="29:29" ht="12" customHeight="1"/>
    <row r="53" spans="29:29" ht="12" customHeight="1"/>
    <row r="54" spans="29:29" ht="12" customHeight="1"/>
    <row r="55" spans="29:29" ht="12" customHeight="1"/>
    <row r="56" spans="29:29" ht="12" customHeight="1"/>
    <row r="57" spans="29:29" ht="12" customHeight="1"/>
    <row r="58" spans="29:29" ht="12" customHeight="1"/>
    <row r="59" spans="29:29" ht="12" customHeight="1"/>
    <row r="60" spans="29:29" ht="12" customHeight="1"/>
    <row r="61" spans="29:29" ht="12" customHeight="1"/>
    <row r="62" spans="29:29" ht="12" customHeight="1"/>
    <row r="63" spans="29:29" ht="12" customHeight="1"/>
    <row r="64" spans="29:2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0"/>
  <sheetViews>
    <sheetView showGridLines="0" workbookViewId="0"/>
  </sheetViews>
  <sheetFormatPr defaultColWidth="14.41015625" defaultRowHeight="15" customHeight="1"/>
  <cols>
    <col min="1" max="1" width="2.52734375" customWidth="1"/>
    <col min="2" max="2" width="2.64453125" customWidth="1"/>
    <col min="3" max="4" width="53" customWidth="1"/>
    <col min="5" max="13" width="12.3515625" customWidth="1"/>
    <col min="14" max="29" width="13" customWidth="1"/>
    <col min="30" max="30" width="4.87890625" customWidth="1"/>
    <col min="31" max="31" width="3.1171875" customWidth="1"/>
  </cols>
  <sheetData>
    <row r="1" spans="1:31" ht="12"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2" customHeight="1">
      <c r="A2" s="8"/>
      <c r="B2" s="12"/>
      <c r="C2" s="12"/>
      <c r="D2" s="12"/>
      <c r="E2" s="17"/>
      <c r="F2" s="17"/>
      <c r="G2" s="17"/>
      <c r="H2" s="17"/>
      <c r="I2" s="17"/>
      <c r="J2" s="17"/>
      <c r="K2" s="17"/>
      <c r="L2" s="17"/>
      <c r="M2" s="17"/>
      <c r="N2" s="17"/>
      <c r="O2" s="17"/>
      <c r="P2" s="17"/>
      <c r="Q2" s="17"/>
      <c r="R2" s="17"/>
      <c r="S2" s="17"/>
      <c r="T2" s="17"/>
      <c r="U2" s="17"/>
      <c r="V2" s="17"/>
      <c r="W2" s="17"/>
      <c r="X2" s="17"/>
      <c r="Y2" s="17"/>
      <c r="Z2" s="17"/>
      <c r="AA2" s="17"/>
      <c r="AB2" s="17"/>
      <c r="AC2" s="17"/>
      <c r="AD2" s="17"/>
      <c r="AE2" s="8"/>
    </row>
    <row r="3" spans="1:31" ht="24">
      <c r="A3" s="8"/>
      <c r="B3" s="12"/>
      <c r="C3" s="12"/>
      <c r="D3" s="12"/>
      <c r="E3" s="63" t="s">
        <v>105</v>
      </c>
      <c r="F3" s="63" t="s">
        <v>105</v>
      </c>
      <c r="G3" s="63" t="s">
        <v>106</v>
      </c>
      <c r="H3" s="63" t="s">
        <v>106</v>
      </c>
      <c r="I3" s="63" t="s">
        <v>106</v>
      </c>
      <c r="J3" s="63" t="s">
        <v>106</v>
      </c>
      <c r="K3" s="63" t="s">
        <v>105</v>
      </c>
      <c r="L3" s="63" t="s">
        <v>106</v>
      </c>
      <c r="M3" s="63" t="s">
        <v>106</v>
      </c>
      <c r="N3" s="63" t="s">
        <v>106</v>
      </c>
      <c r="O3" s="63" t="s">
        <v>106</v>
      </c>
      <c r="P3" s="63" t="s">
        <v>105</v>
      </c>
      <c r="Q3" s="63" t="s">
        <v>106</v>
      </c>
      <c r="R3" s="63" t="s">
        <v>106</v>
      </c>
      <c r="S3" s="63" t="s">
        <v>106</v>
      </c>
      <c r="T3" s="63" t="s">
        <v>106</v>
      </c>
      <c r="U3" s="63" t="s">
        <v>105</v>
      </c>
      <c r="V3" s="63" t="s">
        <v>106</v>
      </c>
      <c r="W3" s="63" t="s">
        <v>106</v>
      </c>
      <c r="X3" s="63" t="s">
        <v>106</v>
      </c>
      <c r="Y3" s="63" t="s">
        <v>106</v>
      </c>
      <c r="Z3" s="63" t="s">
        <v>105</v>
      </c>
      <c r="AA3" s="63" t="s">
        <v>106</v>
      </c>
      <c r="AB3" s="63" t="s">
        <v>106</v>
      </c>
      <c r="AC3" s="63" t="s">
        <v>106</v>
      </c>
      <c r="AD3" s="64"/>
      <c r="AE3" s="8"/>
    </row>
    <row r="4" spans="1:31" ht="49.5" customHeight="1">
      <c r="A4" s="8"/>
      <c r="B4" s="12"/>
      <c r="C4" s="12"/>
      <c r="D4" s="12"/>
      <c r="E4" s="63" t="s">
        <v>107</v>
      </c>
      <c r="F4" s="63" t="s">
        <v>107</v>
      </c>
      <c r="G4" s="63" t="s">
        <v>108</v>
      </c>
      <c r="H4" s="63" t="s">
        <v>108</v>
      </c>
      <c r="I4" s="63" t="s">
        <v>108</v>
      </c>
      <c r="J4" s="63" t="s">
        <v>108</v>
      </c>
      <c r="K4" s="63" t="s">
        <v>107</v>
      </c>
      <c r="L4" s="63" t="s">
        <v>108</v>
      </c>
      <c r="M4" s="63" t="s">
        <v>108</v>
      </c>
      <c r="N4" s="63" t="s">
        <v>201</v>
      </c>
      <c r="O4" s="63" t="s">
        <v>201</v>
      </c>
      <c r="P4" s="63" t="s">
        <v>107</v>
      </c>
      <c r="Q4" s="63" t="s">
        <v>201</v>
      </c>
      <c r="R4" s="63" t="s">
        <v>201</v>
      </c>
      <c r="S4" s="63" t="s">
        <v>201</v>
      </c>
      <c r="T4" s="63" t="s">
        <v>201</v>
      </c>
      <c r="U4" s="63" t="s">
        <v>107</v>
      </c>
      <c r="V4" s="63" t="s">
        <v>201</v>
      </c>
      <c r="W4" s="63" t="s">
        <v>201</v>
      </c>
      <c r="X4" s="63" t="s">
        <v>201</v>
      </c>
      <c r="Y4" s="63" t="s">
        <v>201</v>
      </c>
      <c r="Z4" s="63" t="s">
        <v>107</v>
      </c>
      <c r="AA4" s="63" t="s">
        <v>201</v>
      </c>
      <c r="AB4" s="63" t="s">
        <v>201</v>
      </c>
      <c r="AC4" s="63" t="s">
        <v>201</v>
      </c>
      <c r="AD4" s="64"/>
      <c r="AE4" s="8"/>
    </row>
    <row r="5" spans="1:31" ht="24">
      <c r="A5" s="8"/>
      <c r="B5" s="12"/>
      <c r="C5" s="14" t="s">
        <v>279</v>
      </c>
      <c r="D5" s="14" t="s">
        <v>280</v>
      </c>
      <c r="E5" s="15">
        <v>2017</v>
      </c>
      <c r="F5" s="15">
        <v>2018</v>
      </c>
      <c r="G5" s="15" t="s">
        <v>4</v>
      </c>
      <c r="H5" s="15" t="s">
        <v>112</v>
      </c>
      <c r="I5" s="15" t="s">
        <v>113</v>
      </c>
      <c r="J5" s="15" t="s">
        <v>114</v>
      </c>
      <c r="K5" s="15">
        <v>2019</v>
      </c>
      <c r="L5" s="15" t="s">
        <v>115</v>
      </c>
      <c r="M5" s="15" t="s">
        <v>116</v>
      </c>
      <c r="N5" s="15" t="s">
        <v>117</v>
      </c>
      <c r="O5" s="15" t="s">
        <v>118</v>
      </c>
      <c r="P5" s="15">
        <v>2020</v>
      </c>
      <c r="Q5" s="15" t="s">
        <v>119</v>
      </c>
      <c r="R5" s="15" t="s">
        <v>120</v>
      </c>
      <c r="S5" s="15" t="s">
        <v>121</v>
      </c>
      <c r="T5" s="15" t="s">
        <v>122</v>
      </c>
      <c r="U5" s="15">
        <v>2021</v>
      </c>
      <c r="V5" s="15" t="s">
        <v>123</v>
      </c>
      <c r="W5" s="15" t="s">
        <v>124</v>
      </c>
      <c r="X5" s="15" t="s">
        <v>125</v>
      </c>
      <c r="Y5" s="15" t="s">
        <v>19</v>
      </c>
      <c r="Z5" s="15">
        <v>2022</v>
      </c>
      <c r="AA5" s="15" t="s">
        <v>20</v>
      </c>
      <c r="AB5" s="15" t="s">
        <v>21</v>
      </c>
      <c r="AC5" s="15" t="s">
        <v>281</v>
      </c>
      <c r="AD5" s="106"/>
      <c r="AE5" s="8"/>
    </row>
    <row r="6" spans="1:31" ht="12.75" customHeight="1">
      <c r="A6" s="8"/>
      <c r="B6" s="12"/>
      <c r="C6" s="67" t="s">
        <v>282</v>
      </c>
      <c r="D6" s="67" t="s">
        <v>283</v>
      </c>
      <c r="E6" s="107">
        <v>1662.7053845600001</v>
      </c>
      <c r="F6" s="107">
        <v>1978.0176026049817</v>
      </c>
      <c r="G6" s="107">
        <v>549.98986739999998</v>
      </c>
      <c r="H6" s="107">
        <v>616.48280527999998</v>
      </c>
      <c r="I6" s="107">
        <v>620.18670111000006</v>
      </c>
      <c r="J6" s="107">
        <v>805.6464413499998</v>
      </c>
      <c r="K6" s="107">
        <v>2592.30581514</v>
      </c>
      <c r="L6" s="107">
        <v>751.16251109999996</v>
      </c>
      <c r="M6" s="107">
        <v>1018.9853802900001</v>
      </c>
      <c r="N6" s="107">
        <v>928.69518844300001</v>
      </c>
      <c r="O6" s="107">
        <v>1298.9674971370009</v>
      </c>
      <c r="P6" s="107">
        <v>3997.810576970001</v>
      </c>
      <c r="Q6" s="107">
        <v>1210.20257333</v>
      </c>
      <c r="R6" s="107">
        <v>1308.1215024700002</v>
      </c>
      <c r="S6" s="107">
        <v>1233.8688470599998</v>
      </c>
      <c r="T6" s="107">
        <v>1600.6774340000002</v>
      </c>
      <c r="U6" s="107">
        <v>5352.8703568600004</v>
      </c>
      <c r="V6" s="107">
        <v>1392.59909146</v>
      </c>
      <c r="W6" s="107">
        <v>1600.0626416199998</v>
      </c>
      <c r="X6" s="107">
        <v>1627.2763314599999</v>
      </c>
      <c r="Y6" s="108">
        <v>2025.0022076400003</v>
      </c>
      <c r="Z6" s="108">
        <v>6644.9402721799997</v>
      </c>
      <c r="AA6" s="108">
        <v>1708.4699928499999</v>
      </c>
      <c r="AB6" s="107">
        <v>1893.9745123</v>
      </c>
      <c r="AC6" s="107">
        <v>1951.4637005099994</v>
      </c>
      <c r="AD6" s="109"/>
      <c r="AE6" s="8"/>
    </row>
    <row r="7" spans="1:31" ht="12.75" customHeight="1">
      <c r="A7" s="8"/>
      <c r="B7" s="12"/>
      <c r="C7" s="18" t="s">
        <v>284</v>
      </c>
      <c r="D7" s="18" t="s">
        <v>285</v>
      </c>
      <c r="E7" s="28">
        <v>1266.3912976900001</v>
      </c>
      <c r="F7" s="28">
        <v>1608.9888601501036</v>
      </c>
      <c r="G7" s="28">
        <v>452.64282047000006</v>
      </c>
      <c r="H7" s="28">
        <v>509.96470633000007</v>
      </c>
      <c r="I7" s="28">
        <v>513.62460357000009</v>
      </c>
      <c r="J7" s="28">
        <v>623.51210337999987</v>
      </c>
      <c r="K7" s="28">
        <v>2099.7442337500001</v>
      </c>
      <c r="L7" s="28">
        <v>608.67341847</v>
      </c>
      <c r="M7" s="28">
        <v>837.88769776000004</v>
      </c>
      <c r="N7" s="28">
        <v>771.54434652299994</v>
      </c>
      <c r="O7" s="28">
        <v>1012.8770834369989</v>
      </c>
      <c r="P7" s="28">
        <v>3230.9825461899991</v>
      </c>
      <c r="Q7" s="28">
        <v>994.27917103000004</v>
      </c>
      <c r="R7" s="28">
        <v>1084.1060255000002</v>
      </c>
      <c r="S7" s="28">
        <v>1010.4550805199999</v>
      </c>
      <c r="T7" s="28">
        <v>1230.3396577500002</v>
      </c>
      <c r="U7" s="28">
        <v>4319.1799348000004</v>
      </c>
      <c r="V7" s="28">
        <v>1121.8506104099999</v>
      </c>
      <c r="W7" s="28">
        <v>1296.1195061299998</v>
      </c>
      <c r="X7" s="28">
        <v>1313.5671998999999</v>
      </c>
      <c r="Y7" s="28">
        <v>1550.1943297400003</v>
      </c>
      <c r="Z7" s="28">
        <v>5281.7316461800001</v>
      </c>
      <c r="AA7" s="28">
        <v>1347.1599660200002</v>
      </c>
      <c r="AB7" s="28">
        <v>1499.47525883</v>
      </c>
      <c r="AC7" s="28">
        <v>1567.1937354399993</v>
      </c>
      <c r="AD7" s="110"/>
      <c r="AE7" s="8"/>
    </row>
    <row r="8" spans="1:31" ht="12.75" customHeight="1">
      <c r="A8" s="8"/>
      <c r="B8" s="12"/>
      <c r="C8" s="18" t="s">
        <v>286</v>
      </c>
      <c r="D8" s="18" t="s">
        <v>287</v>
      </c>
      <c r="E8" s="28">
        <v>118.16231273999998</v>
      </c>
      <c r="F8" s="28">
        <v>161.47519081999999</v>
      </c>
      <c r="G8" s="28">
        <v>40.243871399999996</v>
      </c>
      <c r="H8" s="28">
        <v>47.322593510000019</v>
      </c>
      <c r="I8" s="28">
        <v>48.132146740000003</v>
      </c>
      <c r="J8" s="28">
        <v>71.371810720000028</v>
      </c>
      <c r="K8" s="28">
        <v>207.07042237000002</v>
      </c>
      <c r="L8" s="28">
        <v>60.056078830000004</v>
      </c>
      <c r="M8" s="28">
        <v>81.201445100000001</v>
      </c>
      <c r="N8" s="28">
        <v>78.303630330000004</v>
      </c>
      <c r="O8" s="28">
        <v>118.27301235999997</v>
      </c>
      <c r="P8" s="28">
        <v>337.83416661999996</v>
      </c>
      <c r="Q8" s="28">
        <v>101.46089736999998</v>
      </c>
      <c r="R8" s="28">
        <v>113.31506928000003</v>
      </c>
      <c r="S8" s="28">
        <v>109.42506143000001</v>
      </c>
      <c r="T8" s="28">
        <v>152.91179463999998</v>
      </c>
      <c r="U8" s="28">
        <v>477.11282272</v>
      </c>
      <c r="V8" s="28">
        <v>122.87573549000001</v>
      </c>
      <c r="W8" s="28">
        <v>143.38783789999999</v>
      </c>
      <c r="X8" s="28">
        <v>142.85436365999999</v>
      </c>
      <c r="Y8" s="28">
        <v>198.25025707000003</v>
      </c>
      <c r="Z8" s="28">
        <v>607.36819412</v>
      </c>
      <c r="AA8" s="28">
        <v>181.87636327999996</v>
      </c>
      <c r="AB8" s="28">
        <v>191.94998552999996</v>
      </c>
      <c r="AC8" s="28">
        <v>196.51808251999989</v>
      </c>
      <c r="AD8" s="110"/>
      <c r="AE8" s="8"/>
    </row>
    <row r="9" spans="1:31" ht="12.75" customHeight="1">
      <c r="A9" s="8"/>
      <c r="B9" s="12"/>
      <c r="C9" s="18" t="s">
        <v>288</v>
      </c>
      <c r="D9" s="18" t="s">
        <v>289</v>
      </c>
      <c r="E9" s="28">
        <v>102.63563897999997</v>
      </c>
      <c r="F9" s="28">
        <v>123.70635562</v>
      </c>
      <c r="G9" s="28">
        <v>36.524380470000004</v>
      </c>
      <c r="H9" s="28">
        <v>29.68781972</v>
      </c>
      <c r="I9" s="28">
        <v>31.834280990000003</v>
      </c>
      <c r="J9" s="28">
        <v>47.718927669999999</v>
      </c>
      <c r="K9" s="28">
        <v>145.76540885</v>
      </c>
      <c r="L9" s="28">
        <v>44.070672049999999</v>
      </c>
      <c r="M9" s="28">
        <v>45.306666320000005</v>
      </c>
      <c r="N9" s="28">
        <v>37.433985239999998</v>
      </c>
      <c r="O9" s="28">
        <v>63.152455280000012</v>
      </c>
      <c r="P9" s="28">
        <v>189.96377889000001</v>
      </c>
      <c r="Q9" s="28">
        <v>50.196380989999994</v>
      </c>
      <c r="R9" s="28">
        <v>40.363452759999987</v>
      </c>
      <c r="S9" s="28">
        <v>35.505879030000003</v>
      </c>
      <c r="T9" s="28">
        <v>54.555993840000006</v>
      </c>
      <c r="U9" s="28">
        <v>180.62170662</v>
      </c>
      <c r="V9" s="28">
        <v>47.366573799999991</v>
      </c>
      <c r="W9" s="28">
        <v>43.540672260000008</v>
      </c>
      <c r="X9" s="28">
        <v>42.880795089999985</v>
      </c>
      <c r="Y9" s="28">
        <v>60.205918420000017</v>
      </c>
      <c r="Z9" s="28">
        <v>193.99395957000002</v>
      </c>
      <c r="AA9" s="28">
        <v>54.924089419999994</v>
      </c>
      <c r="AB9" s="28">
        <v>47.381845050000003</v>
      </c>
      <c r="AC9" s="28">
        <v>44.795414139999998</v>
      </c>
      <c r="AD9" s="110"/>
      <c r="AE9" s="8"/>
    </row>
    <row r="10" spans="1:31" ht="12.75" customHeight="1">
      <c r="A10" s="8"/>
      <c r="B10" s="12"/>
      <c r="C10" s="18" t="s">
        <v>290</v>
      </c>
      <c r="D10" s="18" t="s">
        <v>291</v>
      </c>
      <c r="E10" s="28">
        <v>149.07164317999997</v>
      </c>
      <c r="F10" s="28">
        <v>62.790934879999995</v>
      </c>
      <c r="G10" s="28">
        <v>13.425489150000001</v>
      </c>
      <c r="H10" s="28">
        <v>23.807634650000001</v>
      </c>
      <c r="I10" s="28">
        <v>20.935889249999999</v>
      </c>
      <c r="J10" s="28">
        <v>57.041923319999988</v>
      </c>
      <c r="K10" s="28">
        <v>115.21093636999998</v>
      </c>
      <c r="L10" s="28">
        <v>32.694883529999998</v>
      </c>
      <c r="M10" s="28">
        <v>49.92842782999999</v>
      </c>
      <c r="N10" s="28">
        <v>35.568166760000004</v>
      </c>
      <c r="O10" s="28">
        <v>98.434619130000016</v>
      </c>
      <c r="P10" s="28">
        <v>216.62609725000002</v>
      </c>
      <c r="Q10" s="28">
        <v>59.06381133</v>
      </c>
      <c r="R10" s="28">
        <v>64.577970500000006</v>
      </c>
      <c r="S10" s="28">
        <v>68.209094740000012</v>
      </c>
      <c r="T10" s="28">
        <v>141.96964713999998</v>
      </c>
      <c r="U10" s="28">
        <v>333.82052370999997</v>
      </c>
      <c r="V10" s="28">
        <v>82.719472449999984</v>
      </c>
      <c r="W10" s="28">
        <v>103.08054085999999</v>
      </c>
      <c r="X10" s="28">
        <v>109.44522852999999</v>
      </c>
      <c r="Y10" s="28">
        <v>188.69731525999998</v>
      </c>
      <c r="Z10" s="28">
        <v>483.94255709999993</v>
      </c>
      <c r="AA10" s="28">
        <v>99.535212470000005</v>
      </c>
      <c r="AB10" s="28">
        <v>112.09107926999999</v>
      </c>
      <c r="AC10" s="28">
        <v>92.683498010000008</v>
      </c>
      <c r="AD10" s="110"/>
      <c r="AE10" s="8"/>
    </row>
    <row r="11" spans="1:31" ht="12.75" customHeight="1">
      <c r="A11" s="8"/>
      <c r="B11" s="12"/>
      <c r="C11" s="18" t="s">
        <v>292</v>
      </c>
      <c r="D11" s="18" t="s">
        <v>293</v>
      </c>
      <c r="E11" s="28">
        <v>26.444491970000009</v>
      </c>
      <c r="F11" s="28">
        <v>21.056261134878053</v>
      </c>
      <c r="G11" s="28">
        <v>7.1533059100000003</v>
      </c>
      <c r="H11" s="28">
        <v>5.7000510699999998</v>
      </c>
      <c r="I11" s="28">
        <v>5.6597805599999997</v>
      </c>
      <c r="J11" s="28">
        <v>6.0016762599999991</v>
      </c>
      <c r="K11" s="28">
        <v>24.514813800000002</v>
      </c>
      <c r="L11" s="28">
        <v>5.6674582200000003</v>
      </c>
      <c r="M11" s="28">
        <v>4.6611432800000001</v>
      </c>
      <c r="N11" s="28">
        <v>5.84505959</v>
      </c>
      <c r="O11" s="28">
        <v>6.2306269299999997</v>
      </c>
      <c r="P11" s="28">
        <v>22.404288020000003</v>
      </c>
      <c r="Q11" s="28">
        <v>5.202312609999999</v>
      </c>
      <c r="R11" s="28">
        <v>5.7589844300000017</v>
      </c>
      <c r="S11" s="28">
        <v>10.273731340000003</v>
      </c>
      <c r="T11" s="28">
        <v>20.900340630000017</v>
      </c>
      <c r="U11" s="28">
        <v>42.135369010000019</v>
      </c>
      <c r="V11" s="28">
        <v>17.786699309999999</v>
      </c>
      <c r="W11" s="28">
        <v>13.934084469999988</v>
      </c>
      <c r="X11" s="28">
        <v>18.528744280000115</v>
      </c>
      <c r="Y11" s="28">
        <v>27.654387150000087</v>
      </c>
      <c r="Z11" s="28">
        <v>77.903915210000193</v>
      </c>
      <c r="AA11" s="28">
        <v>24.97436165999995</v>
      </c>
      <c r="AB11" s="28">
        <v>43.076343620000017</v>
      </c>
      <c r="AC11" s="28">
        <v>50.272970400000048</v>
      </c>
      <c r="AD11" s="110"/>
      <c r="AE11" s="8"/>
    </row>
    <row r="12" spans="1:31" ht="12.75" customHeight="1">
      <c r="A12" s="8"/>
      <c r="B12" s="12"/>
      <c r="C12" s="51" t="s">
        <v>294</v>
      </c>
      <c r="D12" s="51" t="s">
        <v>295</v>
      </c>
      <c r="E12" s="111">
        <v>-1018.2720584805852</v>
      </c>
      <c r="F12" s="111">
        <v>-880.04706862900457</v>
      </c>
      <c r="G12" s="111">
        <v>-252.15230152476803</v>
      </c>
      <c r="H12" s="111">
        <v>-289.27426800523193</v>
      </c>
      <c r="I12" s="111">
        <v>-300.39952476674995</v>
      </c>
      <c r="J12" s="111">
        <v>-425.08973431325006</v>
      </c>
      <c r="K12" s="111">
        <v>-1266.9159186500001</v>
      </c>
      <c r="L12" s="111">
        <v>-400.97581095999993</v>
      </c>
      <c r="M12" s="111">
        <v>-580.59788638999999</v>
      </c>
      <c r="N12" s="111">
        <v>-643.97147556000004</v>
      </c>
      <c r="O12" s="111">
        <v>-785.43325317000017</v>
      </c>
      <c r="P12" s="111">
        <v>-2410.9784260800002</v>
      </c>
      <c r="Q12" s="111">
        <v>-682.72122550999984</v>
      </c>
      <c r="R12" s="111">
        <v>-760.55475091999995</v>
      </c>
      <c r="S12" s="111">
        <v>-776.80253966000009</v>
      </c>
      <c r="T12" s="111">
        <v>-1139.05173556</v>
      </c>
      <c r="U12" s="111">
        <v>-3359.13025165</v>
      </c>
      <c r="V12" s="111">
        <v>-960.08188022000002</v>
      </c>
      <c r="W12" s="111">
        <v>-1077.4338270999999</v>
      </c>
      <c r="X12" s="111">
        <v>-1067.2264554000003</v>
      </c>
      <c r="Y12" s="111">
        <v>-1341.2796482299998</v>
      </c>
      <c r="Z12" s="111">
        <v>-4446.0950529600004</v>
      </c>
      <c r="AA12" s="111">
        <v>-1135.1023301720006</v>
      </c>
      <c r="AB12" s="111">
        <v>-1240.4297851599993</v>
      </c>
      <c r="AC12" s="111">
        <v>-1201.6313137919999</v>
      </c>
      <c r="AD12" s="112"/>
      <c r="AE12" s="8"/>
    </row>
    <row r="13" spans="1:31" ht="12.75" customHeight="1">
      <c r="A13" s="8"/>
      <c r="B13" s="12"/>
      <c r="C13" s="18" t="s">
        <v>296</v>
      </c>
      <c r="D13" s="18" t="s">
        <v>297</v>
      </c>
      <c r="E13" s="28">
        <v>-123.95733147</v>
      </c>
      <c r="F13" s="28">
        <v>-129.49798418</v>
      </c>
      <c r="G13" s="28">
        <v>-35.570834480000002</v>
      </c>
      <c r="H13" s="28">
        <v>-31.995299420000002</v>
      </c>
      <c r="I13" s="28">
        <v>-31.508927577900003</v>
      </c>
      <c r="J13" s="28">
        <v>-34.65469687209999</v>
      </c>
      <c r="K13" s="28">
        <v>-133.72975835</v>
      </c>
      <c r="L13" s="28">
        <v>-33.852021610000001</v>
      </c>
      <c r="M13" s="28">
        <v>-40.313256389999992</v>
      </c>
      <c r="N13" s="28">
        <v>-36.250165240000001</v>
      </c>
      <c r="O13" s="28">
        <v>-42.473439819999967</v>
      </c>
      <c r="P13" s="28">
        <v>-152.88888305999996</v>
      </c>
      <c r="Q13" s="28">
        <v>-35.999381310000004</v>
      </c>
      <c r="R13" s="28">
        <v>-38.286819059999985</v>
      </c>
      <c r="S13" s="28">
        <v>-31.616067920000013</v>
      </c>
      <c r="T13" s="28">
        <v>-36.668361449999985</v>
      </c>
      <c r="U13" s="28">
        <v>-142.57062973999999</v>
      </c>
      <c r="V13" s="28">
        <v>-33.846416509999997</v>
      </c>
      <c r="W13" s="28">
        <v>-34.357147600000005</v>
      </c>
      <c r="X13" s="28">
        <v>-35.280176870000005</v>
      </c>
      <c r="Y13" s="28">
        <v>-40.222468479999996</v>
      </c>
      <c r="Z13" s="28">
        <v>-143.70620946</v>
      </c>
      <c r="AA13" s="28">
        <v>-32.735170160000003</v>
      </c>
      <c r="AB13" s="28">
        <v>-34.335111259999998</v>
      </c>
      <c r="AC13" s="28">
        <v>-34.624761690000021</v>
      </c>
      <c r="AD13" s="110"/>
      <c r="AE13" s="8"/>
    </row>
    <row r="14" spans="1:31" ht="12.75" customHeight="1">
      <c r="A14" s="8"/>
      <c r="B14" s="12"/>
      <c r="C14" s="18" t="s">
        <v>298</v>
      </c>
      <c r="D14" s="18" t="s">
        <v>299</v>
      </c>
      <c r="E14" s="28">
        <v>-131.46521369999999</v>
      </c>
      <c r="F14" s="28">
        <v>-57.035811700000004</v>
      </c>
      <c r="G14" s="28">
        <v>-13.700125600000003</v>
      </c>
      <c r="H14" s="28">
        <v>-22.901670320000004</v>
      </c>
      <c r="I14" s="28">
        <v>-22.413996089999998</v>
      </c>
      <c r="J14" s="28">
        <v>-61.348541950000005</v>
      </c>
      <c r="K14" s="28">
        <v>-120.36433396000001</v>
      </c>
      <c r="L14" s="28">
        <v>-32.857437809999993</v>
      </c>
      <c r="M14" s="28">
        <v>-49.473775139999987</v>
      </c>
      <c r="N14" s="28">
        <v>-37.908347260000014</v>
      </c>
      <c r="O14" s="28">
        <v>-102.43545619999996</v>
      </c>
      <c r="P14" s="28">
        <v>-222.67501640999996</v>
      </c>
      <c r="Q14" s="28">
        <v>-57.818490650000008</v>
      </c>
      <c r="R14" s="28">
        <v>-63.165974120000001</v>
      </c>
      <c r="S14" s="28">
        <v>-71.792573340000018</v>
      </c>
      <c r="T14" s="28">
        <v>-148.33343395</v>
      </c>
      <c r="U14" s="28">
        <v>-341.11047206000001</v>
      </c>
      <c r="V14" s="28">
        <v>-84.317430700000003</v>
      </c>
      <c r="W14" s="28">
        <v>-103.01966846000001</v>
      </c>
      <c r="X14" s="28">
        <v>-109.72526236</v>
      </c>
      <c r="Y14" s="28">
        <v>-171.81346557999996</v>
      </c>
      <c r="Z14" s="28">
        <v>-468.87582709999998</v>
      </c>
      <c r="AA14" s="28">
        <v>-92.728016390000022</v>
      </c>
      <c r="AB14" s="28">
        <v>-111.43921846999999</v>
      </c>
      <c r="AC14" s="28">
        <v>-82.618693780000044</v>
      </c>
      <c r="AD14" s="110"/>
      <c r="AE14" s="8"/>
    </row>
    <row r="15" spans="1:31" ht="12.75" customHeight="1">
      <c r="A15" s="8"/>
      <c r="B15" s="12"/>
      <c r="C15" s="18" t="s">
        <v>300</v>
      </c>
      <c r="D15" s="18" t="s">
        <v>301</v>
      </c>
      <c r="E15" s="28">
        <v>0</v>
      </c>
      <c r="F15" s="28">
        <v>-49.553332420000004</v>
      </c>
      <c r="G15" s="28">
        <v>-45.958993750000005</v>
      </c>
      <c r="H15" s="28">
        <v>-58.448225810000011</v>
      </c>
      <c r="I15" s="28">
        <v>-66.738114060000001</v>
      </c>
      <c r="J15" s="28">
        <v>-97.384253130000047</v>
      </c>
      <c r="K15" s="28">
        <v>-268.52958675000008</v>
      </c>
      <c r="L15" s="28">
        <v>-102.75591878</v>
      </c>
      <c r="M15" s="28">
        <v>-143.43780614000002</v>
      </c>
      <c r="N15" s="28">
        <v>-174.07882294000001</v>
      </c>
      <c r="O15" s="28">
        <v>-272.23687325000003</v>
      </c>
      <c r="P15" s="28">
        <v>-692.50942110999995</v>
      </c>
      <c r="Q15" s="28">
        <v>-254.25011806999998</v>
      </c>
      <c r="R15" s="28">
        <v>-284.48807955999996</v>
      </c>
      <c r="S15" s="28">
        <v>-278.16332902000011</v>
      </c>
      <c r="T15" s="28">
        <v>-429.29675567000004</v>
      </c>
      <c r="U15" s="28">
        <v>-1246.1982823200001</v>
      </c>
      <c r="V15" s="28">
        <v>-362.71374023999994</v>
      </c>
      <c r="W15" s="28">
        <v>-420.54418298999997</v>
      </c>
      <c r="X15" s="28">
        <v>-411.94320732</v>
      </c>
      <c r="Y15" s="28">
        <v>-565.22125483000002</v>
      </c>
      <c r="Z15" s="28">
        <v>-1760.4956273900002</v>
      </c>
      <c r="AA15" s="28">
        <v>-488.8048110499999</v>
      </c>
      <c r="AB15" s="28">
        <v>-542.65409969999996</v>
      </c>
      <c r="AC15" s="28">
        <v>-526.10468852999975</v>
      </c>
      <c r="AD15" s="110"/>
      <c r="AE15" s="8"/>
    </row>
    <row r="16" spans="1:31" ht="12.75" customHeight="1">
      <c r="A16" s="8"/>
      <c r="B16" s="12"/>
      <c r="C16" s="18" t="s">
        <v>302</v>
      </c>
      <c r="D16" s="18" t="s">
        <v>303</v>
      </c>
      <c r="E16" s="28">
        <v>-169.97328907999997</v>
      </c>
      <c r="F16" s="28">
        <v>-280.25447398498181</v>
      </c>
      <c r="G16" s="28">
        <v>-57.633204929999991</v>
      </c>
      <c r="H16" s="28">
        <v>-68.963975320000003</v>
      </c>
      <c r="I16" s="28">
        <v>-75.509149898749996</v>
      </c>
      <c r="J16" s="28">
        <v>-104.81459853125001</v>
      </c>
      <c r="K16" s="28">
        <v>-306.92092867999997</v>
      </c>
      <c r="L16" s="28">
        <v>-93.10421276999999</v>
      </c>
      <c r="M16" s="28">
        <v>-180.17459651000001</v>
      </c>
      <c r="N16" s="28">
        <v>-122.53400660999999</v>
      </c>
      <c r="O16" s="28">
        <v>-168.85741454000015</v>
      </c>
      <c r="P16" s="28">
        <v>-564.67023043000006</v>
      </c>
      <c r="Q16" s="28">
        <v>-122.37003335000001</v>
      </c>
      <c r="R16" s="28">
        <v>-152.19848570000005</v>
      </c>
      <c r="S16" s="28">
        <v>-157.66621951999997</v>
      </c>
      <c r="T16" s="28">
        <v>-229.40166014999997</v>
      </c>
      <c r="U16" s="28">
        <v>-661.63639871999999</v>
      </c>
      <c r="V16" s="28">
        <v>-158.55543872999996</v>
      </c>
      <c r="W16" s="28">
        <v>-182.38376343999997</v>
      </c>
      <c r="X16" s="28">
        <v>-190.30000853999999</v>
      </c>
      <c r="Y16" s="28">
        <v>-231.16376524</v>
      </c>
      <c r="Z16" s="28">
        <v>-762.40297594999993</v>
      </c>
      <c r="AA16" s="28">
        <v>-185.93637663999999</v>
      </c>
      <c r="AB16" s="28">
        <v>-210.95083618999999</v>
      </c>
      <c r="AC16" s="28">
        <v>-203.43092679000006</v>
      </c>
      <c r="AD16" s="110"/>
      <c r="AE16" s="8"/>
    </row>
    <row r="17" spans="1:31" ht="12.75" customHeight="1">
      <c r="A17" s="8"/>
      <c r="B17" s="12"/>
      <c r="C17" s="18" t="s">
        <v>304</v>
      </c>
      <c r="D17" s="18" t="s">
        <v>305</v>
      </c>
      <c r="E17" s="28">
        <v>-200.25321286678547</v>
      </c>
      <c r="F17" s="28">
        <v>-243.30643380402273</v>
      </c>
      <c r="G17" s="28">
        <v>-68.002517770000011</v>
      </c>
      <c r="H17" s="28">
        <v>-73.811507799999987</v>
      </c>
      <c r="I17" s="28">
        <v>-71.065514587549998</v>
      </c>
      <c r="J17" s="28">
        <v>-81.535894552450003</v>
      </c>
      <c r="K17" s="28">
        <v>-294.41543471</v>
      </c>
      <c r="L17" s="28">
        <v>-89.442409330000004</v>
      </c>
      <c r="M17" s="28">
        <v>-113.49395446</v>
      </c>
      <c r="N17" s="28">
        <v>-153.95250819</v>
      </c>
      <c r="O17" s="28">
        <v>-133.21991675000021</v>
      </c>
      <c r="P17" s="28">
        <v>-490.10878873000001</v>
      </c>
      <c r="Q17" s="28">
        <v>-129.81816885999996</v>
      </c>
      <c r="R17" s="28">
        <v>-137.91616108999997</v>
      </c>
      <c r="S17" s="28">
        <v>-134.38269573999997</v>
      </c>
      <c r="T17" s="28">
        <v>-153.09320916000001</v>
      </c>
      <c r="U17" s="28">
        <v>-555.21023485000001</v>
      </c>
      <c r="V17" s="28">
        <v>-185.01258108000005</v>
      </c>
      <c r="W17" s="28">
        <v>-196.79185584999996</v>
      </c>
      <c r="X17" s="28">
        <v>-188.17526059999997</v>
      </c>
      <c r="Y17" s="28">
        <v>-187.19133783999996</v>
      </c>
      <c r="Z17" s="28">
        <v>-757.17103536999991</v>
      </c>
      <c r="AA17" s="28">
        <v>-184.79642502599995</v>
      </c>
      <c r="AB17" s="28">
        <v>-218.35930879</v>
      </c>
      <c r="AC17" s="28">
        <v>-213.34904959200003</v>
      </c>
      <c r="AD17" s="110"/>
      <c r="AE17" s="8"/>
    </row>
    <row r="18" spans="1:31" ht="12.75" customHeight="1">
      <c r="A18" s="8"/>
      <c r="B18" s="12"/>
      <c r="C18" s="18" t="s">
        <v>245</v>
      </c>
      <c r="D18" s="18" t="s">
        <v>306</v>
      </c>
      <c r="E18" s="28">
        <v>-29.762372739999996</v>
      </c>
      <c r="F18" s="28">
        <v>-35.217524010000005</v>
      </c>
      <c r="G18" s="28">
        <v>-8.8470999999999993</v>
      </c>
      <c r="H18" s="28">
        <v>-8.7889999999999997</v>
      </c>
      <c r="I18" s="28">
        <v>-9.8490559463</v>
      </c>
      <c r="J18" s="28">
        <v>-12.463074563700001</v>
      </c>
      <c r="K18" s="28">
        <v>-39.948320550000005</v>
      </c>
      <c r="L18" s="28">
        <v>-12.904828479999999</v>
      </c>
      <c r="M18" s="28">
        <v>-14.324509550000002</v>
      </c>
      <c r="N18" s="28">
        <v>-15.015269630000001</v>
      </c>
      <c r="O18" s="28">
        <v>-19.152962029999994</v>
      </c>
      <c r="P18" s="28">
        <v>-61.39756968999999</v>
      </c>
      <c r="Q18" s="28">
        <v>-20.943478469999999</v>
      </c>
      <c r="R18" s="28">
        <v>-23.483351640000002</v>
      </c>
      <c r="S18" s="28">
        <v>-26.785233269999996</v>
      </c>
      <c r="T18" s="28">
        <v>-29.698473340000003</v>
      </c>
      <c r="U18" s="28">
        <v>-100.91053672</v>
      </c>
      <c r="V18" s="28">
        <v>-33.098300309999992</v>
      </c>
      <c r="W18" s="28">
        <v>-37.401522809999989</v>
      </c>
      <c r="X18" s="28">
        <v>-38.137653210000011</v>
      </c>
      <c r="Y18" s="28">
        <v>-43.887409520000006</v>
      </c>
      <c r="Z18" s="28">
        <v>-152.52488584999998</v>
      </c>
      <c r="AA18" s="28">
        <v>-38.355367040000012</v>
      </c>
      <c r="AB18" s="28">
        <v>-39.883409759999992</v>
      </c>
      <c r="AC18" s="28">
        <v>-45.483355180000018</v>
      </c>
      <c r="AD18" s="110"/>
      <c r="AE18" s="8"/>
    </row>
    <row r="19" spans="1:31" ht="12.75" customHeight="1">
      <c r="A19" s="8"/>
      <c r="B19" s="12"/>
      <c r="C19" s="18" t="s">
        <v>307</v>
      </c>
      <c r="D19" s="18" t="s">
        <v>308</v>
      </c>
      <c r="E19" s="28">
        <v>-64.961179053799896</v>
      </c>
      <c r="F19" s="28">
        <v>-66.545679079999999</v>
      </c>
      <c r="G19" s="28">
        <v>-16.022044654767999</v>
      </c>
      <c r="H19" s="28">
        <v>-17.570363445232001</v>
      </c>
      <c r="I19" s="28">
        <v>-18.331633459999999</v>
      </c>
      <c r="J19" s="28">
        <v>-27.366076713749997</v>
      </c>
      <c r="K19" s="28">
        <v>-79.290117649999999</v>
      </c>
      <c r="L19" s="28">
        <v>-22.3479536</v>
      </c>
      <c r="M19" s="28">
        <v>-27.339784799999997</v>
      </c>
      <c r="N19" s="28">
        <v>-33.839061170000001</v>
      </c>
      <c r="O19" s="28">
        <v>-42.254373079999894</v>
      </c>
      <c r="P19" s="28">
        <v>-125.7811726499999</v>
      </c>
      <c r="Q19" s="28">
        <v>-43.307743829999993</v>
      </c>
      <c r="R19" s="28">
        <v>-41.870516039999984</v>
      </c>
      <c r="S19" s="28">
        <v>-50.52207903999998</v>
      </c>
      <c r="T19" s="28">
        <v>-59.316607989999952</v>
      </c>
      <c r="U19" s="28">
        <v>-195.01694689999994</v>
      </c>
      <c r="V19" s="28">
        <v>-75.581649449999986</v>
      </c>
      <c r="W19" s="28">
        <v>-91.328687049999999</v>
      </c>
      <c r="X19" s="28">
        <v>-79.971420350000002</v>
      </c>
      <c r="Y19" s="28">
        <v>-84.928049720000018</v>
      </c>
      <c r="Z19" s="28">
        <v>-331.77150172000006</v>
      </c>
      <c r="AA19" s="28">
        <v>-97.253540846000703</v>
      </c>
      <c r="AB19" s="28">
        <v>-69.063329029999323</v>
      </c>
      <c r="AC19" s="28">
        <v>-83.875653290000002</v>
      </c>
      <c r="AD19" s="110"/>
      <c r="AE19" s="8"/>
    </row>
    <row r="20" spans="1:31" ht="24">
      <c r="A20" s="8"/>
      <c r="B20" s="12"/>
      <c r="C20" s="18" t="s">
        <v>309</v>
      </c>
      <c r="D20" s="18" t="s">
        <v>310</v>
      </c>
      <c r="E20" s="28">
        <v>-10.160459570000002</v>
      </c>
      <c r="F20" s="28">
        <v>-17.966829450000002</v>
      </c>
      <c r="G20" s="28">
        <v>-6.0912266600000002</v>
      </c>
      <c r="H20" s="28">
        <v>-5.7535355699999986</v>
      </c>
      <c r="I20" s="28">
        <v>-4.983133146250001</v>
      </c>
      <c r="J20" s="28">
        <v>-5.5225980000000003</v>
      </c>
      <c r="K20" s="28">
        <v>-22.350494000000001</v>
      </c>
      <c r="L20" s="28">
        <v>-13.711028580000001</v>
      </c>
      <c r="M20" s="28">
        <v>-12.040203400000001</v>
      </c>
      <c r="N20" s="28">
        <v>-9.5653945199999999</v>
      </c>
      <c r="O20" s="28">
        <v>-4.0617175000000003</v>
      </c>
      <c r="P20" s="28">
        <v>-39.378343999999998</v>
      </c>
      <c r="Q20" s="28">
        <v>-16.282619989999997</v>
      </c>
      <c r="R20" s="28">
        <v>-12.79714486</v>
      </c>
      <c r="S20" s="28">
        <v>-15.638910719999995</v>
      </c>
      <c r="T20" s="28">
        <v>-21.952427030000003</v>
      </c>
      <c r="U20" s="28">
        <v>-66.671102599999983</v>
      </c>
      <c r="V20" s="28">
        <v>-21.133875049999997</v>
      </c>
      <c r="W20" s="28">
        <v>-14.445303750000001</v>
      </c>
      <c r="X20" s="28">
        <v>-14.011093750000002</v>
      </c>
      <c r="Y20" s="28">
        <v>-16.345882769999996</v>
      </c>
      <c r="Z20" s="28">
        <v>-65.936155319999983</v>
      </c>
      <c r="AA20" s="28">
        <v>-14.49262302</v>
      </c>
      <c r="AB20" s="28">
        <v>-13.744471960000002</v>
      </c>
      <c r="AC20" s="28">
        <v>-12.144184940000001</v>
      </c>
      <c r="AD20" s="110"/>
      <c r="AE20" s="8"/>
    </row>
    <row r="21" spans="1:31" ht="12.75" customHeight="1">
      <c r="A21" s="8"/>
      <c r="B21" s="12"/>
      <c r="C21" s="18" t="s">
        <v>311</v>
      </c>
      <c r="D21" s="18" t="s">
        <v>312</v>
      </c>
      <c r="E21" s="28">
        <v>-287.73899999999998</v>
      </c>
      <c r="F21" s="28">
        <v>-0.66900000000000004</v>
      </c>
      <c r="G21" s="28">
        <v>-0.32625367999999999</v>
      </c>
      <c r="H21" s="28">
        <v>-1.0406903199999999</v>
      </c>
      <c r="I21" s="28">
        <v>0</v>
      </c>
      <c r="J21" s="28">
        <v>0</v>
      </c>
      <c r="K21" s="28">
        <v>-1.3669439999999999</v>
      </c>
      <c r="L21" s="28">
        <v>0</v>
      </c>
      <c r="M21" s="28">
        <v>0</v>
      </c>
      <c r="N21" s="28">
        <v>-60.82654337000001</v>
      </c>
      <c r="O21" s="28">
        <v>-0.7424566299999924</v>
      </c>
      <c r="P21" s="28">
        <v>-61.569000000000003</v>
      </c>
      <c r="Q21" s="28">
        <v>-1.93119098</v>
      </c>
      <c r="R21" s="28">
        <v>-6.3482188499999994</v>
      </c>
      <c r="S21" s="28">
        <v>-10.235431090000001</v>
      </c>
      <c r="T21" s="28">
        <v>-31.29080682</v>
      </c>
      <c r="U21" s="28">
        <v>-49.805647739999998</v>
      </c>
      <c r="V21" s="28">
        <v>-5.8224481500000005</v>
      </c>
      <c r="W21" s="28">
        <v>2.8383048499999997</v>
      </c>
      <c r="X21" s="28">
        <v>0.31762759999999995</v>
      </c>
      <c r="Y21" s="28">
        <v>-0.50601425</v>
      </c>
      <c r="Z21" s="28">
        <v>-3.2108348000000007</v>
      </c>
      <c r="AA21" s="28">
        <v>0</v>
      </c>
      <c r="AB21" s="28">
        <v>0</v>
      </c>
      <c r="AC21" s="28">
        <v>0</v>
      </c>
      <c r="AD21" s="110"/>
      <c r="AE21" s="8"/>
    </row>
    <row r="22" spans="1:31" ht="24" customHeight="1">
      <c r="A22" s="8"/>
      <c r="B22" s="12"/>
      <c r="C22" s="121" t="s">
        <v>253</v>
      </c>
      <c r="D22" s="114" t="s">
        <v>254</v>
      </c>
      <c r="E22" s="108">
        <v>644.43332607941488</v>
      </c>
      <c r="F22" s="108">
        <v>1097.9705339759771</v>
      </c>
      <c r="G22" s="108">
        <v>297.83756492523196</v>
      </c>
      <c r="H22" s="108">
        <v>327.20844818476803</v>
      </c>
      <c r="I22" s="108">
        <v>319.78717634325011</v>
      </c>
      <c r="J22" s="108">
        <v>380.55670703674974</v>
      </c>
      <c r="K22" s="108">
        <v>1325.38989649</v>
      </c>
      <c r="L22" s="108">
        <v>350.18670014000003</v>
      </c>
      <c r="M22" s="108">
        <v>438.38749390000009</v>
      </c>
      <c r="N22" s="108">
        <v>284.72371288299996</v>
      </c>
      <c r="O22" s="108">
        <v>513.53424396700052</v>
      </c>
      <c r="P22" s="108">
        <v>1586.8321508900005</v>
      </c>
      <c r="Q22" s="108">
        <v>527.48134782000011</v>
      </c>
      <c r="R22" s="108">
        <v>547.56675155000028</v>
      </c>
      <c r="S22" s="108">
        <v>457.06630739999969</v>
      </c>
      <c r="T22" s="108">
        <v>461.62569844000018</v>
      </c>
      <c r="U22" s="108">
        <v>1993.7401052100001</v>
      </c>
      <c r="V22" s="108">
        <v>432.51721123999994</v>
      </c>
      <c r="W22" s="108">
        <v>522.62881451999988</v>
      </c>
      <c r="X22" s="108">
        <v>559.97663404999957</v>
      </c>
      <c r="Y22" s="108">
        <v>683.72255941000049</v>
      </c>
      <c r="Z22" s="108">
        <v>2198.8452192199998</v>
      </c>
      <c r="AA22" s="108">
        <v>573.36766267799931</v>
      </c>
      <c r="AB22" s="108">
        <v>653.54472714000076</v>
      </c>
      <c r="AC22" s="108">
        <v>749.8323867179995</v>
      </c>
      <c r="AD22" s="109"/>
      <c r="AE22" s="8"/>
    </row>
    <row r="23" spans="1:31" ht="12" customHeight="1">
      <c r="A23" s="8"/>
      <c r="B23" s="12"/>
      <c r="C23" s="12"/>
      <c r="D23" s="12"/>
      <c r="E23" s="52"/>
      <c r="F23" s="52"/>
      <c r="G23" s="52"/>
      <c r="H23" s="52"/>
      <c r="I23" s="52"/>
      <c r="J23" s="52"/>
      <c r="K23" s="52"/>
      <c r="L23" s="52"/>
      <c r="M23" s="52"/>
      <c r="N23" s="52"/>
      <c r="O23" s="13"/>
      <c r="P23" s="52"/>
      <c r="Q23" s="52"/>
      <c r="R23" s="52"/>
      <c r="S23" s="52"/>
      <c r="T23" s="52"/>
      <c r="U23" s="52"/>
      <c r="V23" s="52"/>
      <c r="W23" s="52"/>
      <c r="X23" s="52"/>
      <c r="Y23" s="52"/>
      <c r="Z23" s="52"/>
      <c r="AA23" s="52"/>
      <c r="AB23" s="52"/>
      <c r="AC23" s="52"/>
      <c r="AD23" s="117"/>
      <c r="AE23" s="8"/>
    </row>
    <row r="24" spans="1:31" ht="12" customHeight="1">
      <c r="A24" s="8"/>
      <c r="B24" s="8"/>
      <c r="C24" s="8"/>
      <c r="D24" s="8"/>
      <c r="E24" s="8"/>
      <c r="F24" s="8"/>
      <c r="G24" s="8"/>
      <c r="H24" s="8"/>
      <c r="I24" s="8"/>
      <c r="J24" s="8"/>
      <c r="K24" s="8"/>
      <c r="L24" s="8"/>
      <c r="M24" s="8"/>
      <c r="N24" s="8"/>
      <c r="O24" s="9"/>
      <c r="P24" s="8"/>
      <c r="Q24" s="37"/>
      <c r="R24" s="8"/>
      <c r="S24" s="8"/>
      <c r="T24" s="8"/>
      <c r="U24" s="8"/>
      <c r="V24" s="8"/>
      <c r="W24" s="8"/>
      <c r="X24" s="8"/>
      <c r="Y24" s="8"/>
      <c r="Z24" s="8"/>
      <c r="AA24" s="8"/>
      <c r="AB24" s="8"/>
      <c r="AC24" s="8"/>
      <c r="AD24" s="8"/>
      <c r="AE24" s="8"/>
    </row>
    <row r="25" spans="1:31" ht="12" customHeight="1"/>
    <row r="26" spans="1:31" ht="12" customHeight="1"/>
    <row r="27" spans="1:31" ht="12" customHeight="1"/>
    <row r="28" spans="1:31" ht="12" customHeight="1">
      <c r="AA28" s="97"/>
      <c r="AB28" s="122"/>
      <c r="AC28" s="123"/>
    </row>
    <row r="29" spans="1:31" ht="12" customHeight="1">
      <c r="AA29" s="97"/>
      <c r="AB29" s="124"/>
      <c r="AC29" s="125"/>
    </row>
    <row r="30" spans="1:31" ht="12" customHeight="1">
      <c r="AA30" s="97"/>
      <c r="AB30" s="97"/>
      <c r="AC30" s="126"/>
    </row>
    <row r="31" spans="1:31" ht="12" customHeight="1">
      <c r="AA31" s="97"/>
      <c r="AB31" s="127"/>
      <c r="AC31" s="82"/>
    </row>
    <row r="32" spans="1:31" ht="12" customHeight="1">
      <c r="AA32" s="97"/>
      <c r="AB32" s="97"/>
      <c r="AC32" s="97"/>
    </row>
    <row r="33" spans="27:29" ht="12" customHeight="1">
      <c r="AA33" s="97"/>
      <c r="AB33" s="97"/>
      <c r="AC33" s="82"/>
    </row>
    <row r="34" spans="27:29" ht="12" customHeight="1">
      <c r="AA34" s="97"/>
      <c r="AB34" s="97"/>
      <c r="AC34" s="97"/>
    </row>
    <row r="35" spans="27:29" ht="12" customHeight="1">
      <c r="AA35" s="97"/>
      <c r="AB35" s="97"/>
      <c r="AC35" s="97"/>
    </row>
    <row r="36" spans="27:29" ht="12" customHeight="1">
      <c r="AA36" s="97"/>
      <c r="AB36" s="97"/>
      <c r="AC36" s="97"/>
    </row>
    <row r="37" spans="27:29" ht="12" customHeight="1">
      <c r="AA37" s="97"/>
      <c r="AB37" s="97"/>
      <c r="AC37" s="97"/>
    </row>
    <row r="38" spans="27:29" ht="12" customHeight="1">
      <c r="AA38" s="97"/>
      <c r="AB38" s="97"/>
      <c r="AC38" s="97"/>
    </row>
    <row r="39" spans="27:29" ht="12" customHeight="1">
      <c r="AA39" s="97"/>
      <c r="AB39" s="97"/>
      <c r="AC39" s="97"/>
    </row>
    <row r="40" spans="27:29" ht="12" customHeight="1">
      <c r="AA40" s="97"/>
      <c r="AB40" s="97"/>
      <c r="AC40" s="97"/>
    </row>
    <row r="41" spans="27:29" ht="12" customHeight="1">
      <c r="AA41" s="97"/>
      <c r="AB41" s="97"/>
      <c r="AC41" s="97"/>
    </row>
    <row r="42" spans="27:29" ht="12" customHeight="1">
      <c r="AA42" s="97"/>
      <c r="AB42" s="97"/>
      <c r="AC42" s="97"/>
    </row>
    <row r="43" spans="27:29" ht="12" customHeight="1">
      <c r="AA43" s="97"/>
      <c r="AB43" s="97"/>
      <c r="AC43" s="97"/>
    </row>
    <row r="44" spans="27:29" ht="12" customHeight="1">
      <c r="AA44" s="97"/>
      <c r="AB44" s="97"/>
      <c r="AC44" s="97"/>
    </row>
    <row r="45" spans="27:29" ht="12" customHeight="1">
      <c r="AA45" s="97"/>
      <c r="AB45" s="97"/>
      <c r="AC45" s="97"/>
    </row>
    <row r="46" spans="27:29" ht="12" customHeight="1">
      <c r="AA46" s="97"/>
      <c r="AB46" s="97"/>
      <c r="AC46" s="97"/>
    </row>
    <row r="47" spans="27:29" ht="12" customHeight="1"/>
    <row r="48" spans="27:29"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showGridLines="0" workbookViewId="0"/>
  </sheetViews>
  <sheetFormatPr defaultColWidth="14.41015625" defaultRowHeight="15" customHeight="1"/>
  <cols>
    <col min="1" max="1" width="2.52734375" customWidth="1"/>
    <col min="2" max="2" width="2.64453125" customWidth="1"/>
    <col min="3" max="4" width="53" customWidth="1"/>
    <col min="5" max="11" width="13" customWidth="1"/>
    <col min="12" max="12" width="3.64453125" customWidth="1"/>
    <col min="13" max="13" width="2.41015625" customWidth="1"/>
  </cols>
  <sheetData>
    <row r="1" spans="1:13" ht="12" customHeight="1">
      <c r="A1" s="8"/>
      <c r="B1" s="8"/>
      <c r="C1" s="8"/>
      <c r="D1" s="8"/>
      <c r="E1" s="8"/>
      <c r="F1" s="8"/>
      <c r="G1" s="8"/>
      <c r="H1" s="8"/>
      <c r="I1" s="8"/>
      <c r="J1" s="8"/>
      <c r="K1" s="8"/>
      <c r="L1" s="8"/>
      <c r="M1" s="8"/>
    </row>
    <row r="2" spans="1:13" ht="12" customHeight="1">
      <c r="A2" s="8"/>
      <c r="B2" s="12"/>
      <c r="C2" s="12"/>
      <c r="D2" s="12"/>
      <c r="E2" s="17"/>
      <c r="F2" s="17"/>
      <c r="G2" s="17"/>
      <c r="H2" s="17"/>
      <c r="I2" s="17"/>
      <c r="J2" s="17"/>
      <c r="K2" s="17"/>
      <c r="L2" s="17"/>
      <c r="M2" s="8"/>
    </row>
    <row r="3" spans="1:13" ht="24">
      <c r="A3" s="8"/>
      <c r="B3" s="12"/>
      <c r="C3" s="12"/>
      <c r="D3" s="12"/>
      <c r="E3" s="63" t="s">
        <v>106</v>
      </c>
      <c r="F3" s="63" t="s">
        <v>106</v>
      </c>
      <c r="G3" s="63" t="s">
        <v>106</v>
      </c>
      <c r="H3" s="63" t="s">
        <v>105</v>
      </c>
      <c r="I3" s="63" t="s">
        <v>106</v>
      </c>
      <c r="J3" s="63" t="s">
        <v>106</v>
      </c>
      <c r="K3" s="63" t="s">
        <v>106</v>
      </c>
      <c r="L3" s="63"/>
      <c r="M3" s="8"/>
    </row>
    <row r="4" spans="1:13" ht="49.5" customHeight="1">
      <c r="A4" s="8"/>
      <c r="B4" s="12"/>
      <c r="C4" s="12"/>
      <c r="D4" s="12"/>
      <c r="E4" s="63" t="s">
        <v>201</v>
      </c>
      <c r="F4" s="63" t="s">
        <v>201</v>
      </c>
      <c r="G4" s="63" t="s">
        <v>201</v>
      </c>
      <c r="H4" s="63" t="s">
        <v>107</v>
      </c>
      <c r="I4" s="63" t="s">
        <v>201</v>
      </c>
      <c r="J4" s="63" t="s">
        <v>201</v>
      </c>
      <c r="K4" s="63" t="s">
        <v>201</v>
      </c>
      <c r="L4" s="64"/>
      <c r="M4" s="8"/>
    </row>
    <row r="5" spans="1:13" ht="24">
      <c r="A5" s="8"/>
      <c r="B5" s="12"/>
      <c r="C5" s="14" t="s">
        <v>313</v>
      </c>
      <c r="D5" s="14" t="s">
        <v>314</v>
      </c>
      <c r="E5" s="15" t="s">
        <v>315</v>
      </c>
      <c r="F5" s="15" t="s">
        <v>316</v>
      </c>
      <c r="G5" s="15" t="s">
        <v>19</v>
      </c>
      <c r="H5" s="15">
        <v>2022</v>
      </c>
      <c r="I5" s="15" t="s">
        <v>20</v>
      </c>
      <c r="J5" s="15" t="s">
        <v>126</v>
      </c>
      <c r="K5" s="15" t="s">
        <v>281</v>
      </c>
      <c r="L5" s="106"/>
      <c r="M5" s="8"/>
    </row>
    <row r="6" spans="1:13" ht="12.75" customHeight="1">
      <c r="A6" s="8"/>
      <c r="B6" s="12"/>
      <c r="C6" s="67" t="s">
        <v>317</v>
      </c>
      <c r="D6" s="67" t="s">
        <v>318</v>
      </c>
      <c r="E6" s="107">
        <v>610.65966098999991</v>
      </c>
      <c r="F6" s="107">
        <v>694.53904811999996</v>
      </c>
      <c r="G6" s="108">
        <v>1060.5678040400003</v>
      </c>
      <c r="H6" s="108">
        <v>2365.7665131500003</v>
      </c>
      <c r="I6" s="108">
        <v>613.75589977000004</v>
      </c>
      <c r="J6" s="107">
        <v>507.91798679999994</v>
      </c>
      <c r="K6" s="107">
        <v>488.99967217</v>
      </c>
      <c r="L6" s="109"/>
      <c r="M6" s="8"/>
    </row>
    <row r="7" spans="1:13" ht="12.75" customHeight="1">
      <c r="A7" s="8"/>
      <c r="B7" s="12"/>
      <c r="C7" s="18" t="s">
        <v>319</v>
      </c>
      <c r="D7" s="18" t="s">
        <v>320</v>
      </c>
      <c r="E7" s="28">
        <v>14.354656199999999</v>
      </c>
      <c r="F7" s="28">
        <v>14.82615457</v>
      </c>
      <c r="G7" s="28">
        <v>29.902704530000005</v>
      </c>
      <c r="H7" s="28">
        <v>59.083515300000002</v>
      </c>
      <c r="I7" s="28">
        <v>17.487631399999998</v>
      </c>
      <c r="J7" s="28">
        <v>21.521833449999999</v>
      </c>
      <c r="K7" s="28">
        <v>27.161026700000033</v>
      </c>
      <c r="L7" s="110"/>
      <c r="M7" s="8"/>
    </row>
    <row r="8" spans="1:13" ht="12.75" customHeight="1">
      <c r="A8" s="8"/>
      <c r="B8" s="12"/>
      <c r="C8" s="18" t="s">
        <v>321</v>
      </c>
      <c r="D8" s="18" t="s">
        <v>322</v>
      </c>
      <c r="E8" s="28">
        <v>2.1052056000000001</v>
      </c>
      <c r="F8" s="28">
        <v>0.78525491000000003</v>
      </c>
      <c r="G8" s="28">
        <v>2.0077869899999992</v>
      </c>
      <c r="H8" s="28">
        <v>4.8982474999999992</v>
      </c>
      <c r="I8" s="28">
        <v>1.1743385999999998</v>
      </c>
      <c r="J8" s="28">
        <v>1.9445089999999318E-2</v>
      </c>
      <c r="K8" s="28">
        <v>3.1418101299999996</v>
      </c>
      <c r="L8" s="110"/>
      <c r="M8" s="8"/>
    </row>
    <row r="9" spans="1:13" ht="12.75" customHeight="1">
      <c r="A9" s="8"/>
      <c r="B9" s="12"/>
      <c r="C9" s="18" t="s">
        <v>323</v>
      </c>
      <c r="D9" s="18" t="s">
        <v>324</v>
      </c>
      <c r="E9" s="28">
        <v>567.95912379999993</v>
      </c>
      <c r="F9" s="28">
        <v>653.38195506999989</v>
      </c>
      <c r="G9" s="28">
        <v>993.07101436000016</v>
      </c>
      <c r="H9" s="28">
        <v>2214.4120932300002</v>
      </c>
      <c r="I9" s="28">
        <v>568.28763658000003</v>
      </c>
      <c r="J9" s="28">
        <v>469.32438729999996</v>
      </c>
      <c r="K9" s="28">
        <v>442.81132889999992</v>
      </c>
      <c r="L9" s="110"/>
      <c r="M9" s="8"/>
    </row>
    <row r="10" spans="1:13" ht="12.75" customHeight="1">
      <c r="A10" s="8"/>
      <c r="B10" s="12"/>
      <c r="C10" s="18" t="s">
        <v>325</v>
      </c>
      <c r="D10" s="18" t="s">
        <v>326</v>
      </c>
      <c r="E10" s="28">
        <v>26.240675390000003</v>
      </c>
      <c r="F10" s="28">
        <v>25.545683570000001</v>
      </c>
      <c r="G10" s="28">
        <v>35.586298159999998</v>
      </c>
      <c r="H10" s="28">
        <v>87.37265712</v>
      </c>
      <c r="I10" s="28">
        <v>26.806293190000002</v>
      </c>
      <c r="J10" s="28">
        <v>17.052320959999999</v>
      </c>
      <c r="K10" s="28">
        <v>15.885506440000009</v>
      </c>
      <c r="L10" s="110"/>
      <c r="M10" s="8"/>
    </row>
    <row r="11" spans="1:13" ht="12.75" customHeight="1">
      <c r="A11" s="8"/>
      <c r="B11" s="12"/>
      <c r="C11" s="51" t="s">
        <v>327</v>
      </c>
      <c r="D11" s="51" t="s">
        <v>328</v>
      </c>
      <c r="E11" s="111">
        <v>-684.35065809000014</v>
      </c>
      <c r="F11" s="111">
        <v>-763.51735565000001</v>
      </c>
      <c r="G11" s="111">
        <v>-1116.2080486500001</v>
      </c>
      <c r="H11" s="111">
        <v>-2564.0760623500601</v>
      </c>
      <c r="I11" s="111">
        <v>-681.83951474799994</v>
      </c>
      <c r="J11" s="111">
        <v>-613.59419101000015</v>
      </c>
      <c r="K11" s="111">
        <v>-598.48387661799984</v>
      </c>
      <c r="L11" s="112"/>
      <c r="M11" s="8"/>
    </row>
    <row r="12" spans="1:13" ht="12.75" customHeight="1">
      <c r="A12" s="8"/>
      <c r="B12" s="12"/>
      <c r="C12" s="18" t="s">
        <v>329</v>
      </c>
      <c r="D12" s="18" t="s">
        <v>330</v>
      </c>
      <c r="E12" s="28">
        <v>-2.8946102000000002</v>
      </c>
      <c r="F12" s="28">
        <v>-3.3270252400000002</v>
      </c>
      <c r="G12" s="28">
        <v>-4.902615660000003</v>
      </c>
      <c r="H12" s="28">
        <v>-11.124251100000002</v>
      </c>
      <c r="I12" s="28">
        <v>-3.3106691000000001</v>
      </c>
      <c r="J12" s="28">
        <v>-4.7050863499999993</v>
      </c>
      <c r="K12" s="28">
        <v>-4.864025540000001</v>
      </c>
      <c r="L12" s="110"/>
      <c r="M12" s="8"/>
    </row>
    <row r="13" spans="1:13" ht="12.75" customHeight="1">
      <c r="A13" s="8"/>
      <c r="B13" s="12"/>
      <c r="C13" s="18" t="s">
        <v>331</v>
      </c>
      <c r="D13" s="18" t="s">
        <v>332</v>
      </c>
      <c r="E13" s="28">
        <v>-500.20589633000003</v>
      </c>
      <c r="F13" s="28">
        <v>-575.38347749848481</v>
      </c>
      <c r="G13" s="28">
        <v>-867.20816065000008</v>
      </c>
      <c r="H13" s="28">
        <v>-1942.797534478485</v>
      </c>
      <c r="I13" s="28">
        <v>-499.65506519999997</v>
      </c>
      <c r="J13" s="28">
        <v>-414.47533321000003</v>
      </c>
      <c r="K13" s="28">
        <v>-388.11936396999994</v>
      </c>
      <c r="L13" s="110"/>
      <c r="M13" s="8"/>
    </row>
    <row r="14" spans="1:13" ht="12.75" customHeight="1">
      <c r="A14" s="8"/>
      <c r="B14" s="12"/>
      <c r="C14" s="18" t="s">
        <v>300</v>
      </c>
      <c r="D14" s="18" t="s">
        <v>301</v>
      </c>
      <c r="E14" s="28">
        <v>-7.3242000000000002E-2</v>
      </c>
      <c r="F14" s="128">
        <v>-6.3525959739999998</v>
      </c>
      <c r="G14" s="128">
        <v>-6.4437436300000011</v>
      </c>
      <c r="H14" s="28">
        <v>-12.869581604</v>
      </c>
      <c r="I14" s="28">
        <v>-2.9732495999999999</v>
      </c>
      <c r="J14" s="28">
        <v>-26.843601840000002</v>
      </c>
      <c r="K14" s="28">
        <v>-14.497378360000001</v>
      </c>
      <c r="L14" s="110"/>
      <c r="M14" s="8"/>
    </row>
    <row r="15" spans="1:13" ht="12.75" customHeight="1">
      <c r="A15" s="8"/>
      <c r="B15" s="12"/>
      <c r="C15" s="18" t="s">
        <v>333</v>
      </c>
      <c r="D15" s="18" t="s">
        <v>334</v>
      </c>
      <c r="E15" s="28">
        <v>-51.616815670000001</v>
      </c>
      <c r="F15" s="28">
        <v>-52.749612810000002</v>
      </c>
      <c r="G15" s="28">
        <v>-104.35071253999998</v>
      </c>
      <c r="H15" s="28">
        <v>-208.71714101999999</v>
      </c>
      <c r="I15" s="28">
        <v>-45.129668420000002</v>
      </c>
      <c r="J15" s="28">
        <v>-61.87766185000001</v>
      </c>
      <c r="K15" s="28">
        <v>-90.194778520000014</v>
      </c>
      <c r="L15" s="110"/>
      <c r="M15" s="8"/>
    </row>
    <row r="16" spans="1:13" ht="12.75" customHeight="1">
      <c r="A16" s="8"/>
      <c r="B16" s="12"/>
      <c r="C16" s="18" t="s">
        <v>335</v>
      </c>
      <c r="D16" s="18" t="s">
        <v>336</v>
      </c>
      <c r="E16" s="28">
        <v>-79.294513499999994</v>
      </c>
      <c r="F16" s="28">
        <v>-88.352806430000001</v>
      </c>
      <c r="G16" s="28">
        <v>-90.970036659999948</v>
      </c>
      <c r="H16" s="28">
        <v>-258.61735658999993</v>
      </c>
      <c r="I16" s="28">
        <v>-103.28874889399999</v>
      </c>
      <c r="J16" s="28">
        <v>-86.604255519999995</v>
      </c>
      <c r="K16" s="28">
        <v>-74.073293667999977</v>
      </c>
      <c r="L16" s="110"/>
      <c r="M16" s="8"/>
    </row>
    <row r="17" spans="1:13" ht="12.75" customHeight="1">
      <c r="A17" s="8"/>
      <c r="B17" s="12"/>
      <c r="C17" s="18" t="s">
        <v>245</v>
      </c>
      <c r="D17" s="18" t="s">
        <v>337</v>
      </c>
      <c r="E17" s="28">
        <v>-7.26782459</v>
      </c>
      <c r="F17" s="28">
        <v>-7.61755724</v>
      </c>
      <c r="G17" s="28">
        <v>-6.3393924500000001</v>
      </c>
      <c r="H17" s="28">
        <v>-21.224774279999998</v>
      </c>
      <c r="I17" s="28">
        <v>-9.11185212</v>
      </c>
      <c r="J17" s="28">
        <v>-8.8634400600000003</v>
      </c>
      <c r="K17" s="28">
        <v>-9.0524834600000013</v>
      </c>
      <c r="L17" s="110"/>
      <c r="M17" s="8"/>
    </row>
    <row r="18" spans="1:13" ht="12.75" customHeight="1">
      <c r="A18" s="8"/>
      <c r="B18" s="12"/>
      <c r="C18" s="18" t="s">
        <v>338</v>
      </c>
      <c r="D18" s="18" t="s">
        <v>339</v>
      </c>
      <c r="E18" s="28">
        <v>-43.469009</v>
      </c>
      <c r="F18" s="28">
        <v>-29.279484477575799</v>
      </c>
      <c r="G18" s="28">
        <v>-34.943740200000001</v>
      </c>
      <c r="H18" s="28">
        <v>-107.69223367757581</v>
      </c>
      <c r="I18" s="28">
        <v>-18.136343614000001</v>
      </c>
      <c r="J18" s="28">
        <v>-9.1193939700000026</v>
      </c>
      <c r="K18" s="28">
        <v>-17.243589930000006</v>
      </c>
      <c r="L18" s="110"/>
      <c r="M18" s="8"/>
    </row>
    <row r="19" spans="1:13" ht="24">
      <c r="A19" s="8"/>
      <c r="B19" s="12"/>
      <c r="C19" s="18" t="s">
        <v>340</v>
      </c>
      <c r="D19" s="18" t="s">
        <v>341</v>
      </c>
      <c r="E19" s="28">
        <v>0.47125319999999993</v>
      </c>
      <c r="F19" s="28">
        <v>-0.45479593999999995</v>
      </c>
      <c r="G19" s="28">
        <v>-1.0496468600000006</v>
      </c>
      <c r="H19" s="28">
        <v>-1.0331896000000007</v>
      </c>
      <c r="I19" s="28">
        <v>-0.23391780000000001</v>
      </c>
      <c r="J19" s="28">
        <v>-1.1054182100000001</v>
      </c>
      <c r="K19" s="28">
        <v>-0.43896317000000001</v>
      </c>
      <c r="L19" s="110"/>
      <c r="M19" s="8"/>
    </row>
    <row r="20" spans="1:13" ht="24">
      <c r="A20" s="8"/>
      <c r="B20" s="12"/>
      <c r="C20" s="121" t="s">
        <v>253</v>
      </c>
      <c r="D20" s="114" t="s">
        <v>254</v>
      </c>
      <c r="E20" s="108">
        <v>-73.690997100000232</v>
      </c>
      <c r="F20" s="108">
        <v>-68.978307530000052</v>
      </c>
      <c r="G20" s="108">
        <v>-55.640244609999854</v>
      </c>
      <c r="H20" s="108">
        <v>-198.30954920005979</v>
      </c>
      <c r="I20" s="108">
        <v>-68.0836149779999</v>
      </c>
      <c r="J20" s="108">
        <v>-105.67620421000021</v>
      </c>
      <c r="K20" s="108">
        <v>-109.48420444799984</v>
      </c>
      <c r="L20" s="109"/>
      <c r="M20" s="8"/>
    </row>
    <row r="21" spans="1:13" ht="12" customHeight="1">
      <c r="A21" s="8"/>
      <c r="B21" s="12"/>
      <c r="C21" s="12"/>
      <c r="D21" s="12"/>
      <c r="E21" s="52"/>
      <c r="F21" s="52"/>
      <c r="G21" s="52"/>
      <c r="H21" s="52"/>
      <c r="I21" s="52"/>
      <c r="J21" s="52"/>
      <c r="K21" s="52"/>
      <c r="L21" s="117"/>
      <c r="M21" s="8"/>
    </row>
    <row r="22" spans="1:13" ht="12" customHeight="1">
      <c r="A22" s="8"/>
      <c r="B22" s="8"/>
      <c r="C22" s="8"/>
      <c r="D22" s="8"/>
      <c r="E22" s="8"/>
      <c r="F22" s="8"/>
      <c r="G22" s="8"/>
      <c r="H22" s="8"/>
      <c r="I22" s="8"/>
      <c r="J22" s="8"/>
      <c r="K22" s="8"/>
      <c r="L22" s="8"/>
      <c r="M22" s="8"/>
    </row>
    <row r="23" spans="1:13" ht="12" customHeight="1"/>
    <row r="24" spans="1:13" ht="12" customHeight="1"/>
    <row r="25" spans="1:13" ht="12" customHeight="1">
      <c r="K25" s="57"/>
    </row>
    <row r="26" spans="1:13" ht="12" customHeight="1">
      <c r="H26" s="129"/>
      <c r="I26" s="129"/>
      <c r="J26" s="129"/>
      <c r="K26" s="119"/>
    </row>
    <row r="27" spans="1:13" ht="12" customHeight="1">
      <c r="J27" s="129"/>
      <c r="K27" s="129"/>
    </row>
    <row r="28" spans="1:13" ht="12" customHeight="1">
      <c r="J28" s="129"/>
      <c r="K28" s="119"/>
    </row>
    <row r="29" spans="1:13" ht="12" customHeight="1"/>
    <row r="30" spans="1:13" ht="12" customHeight="1"/>
    <row r="31" spans="1:13" ht="12" customHeight="1"/>
    <row r="32" spans="1:13"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workbookViewId="0"/>
  </sheetViews>
  <sheetFormatPr defaultColWidth="14.41015625" defaultRowHeight="15" customHeight="1"/>
  <cols>
    <col min="1" max="2" width="3.52734375" customWidth="1"/>
    <col min="3" max="3" width="44.3515625" customWidth="1"/>
    <col min="4" max="4" width="55.1171875" customWidth="1"/>
    <col min="5" max="29" width="13.64453125" customWidth="1"/>
    <col min="30" max="30" width="4.3515625" customWidth="1"/>
    <col min="31" max="31" width="7.1171875" customWidth="1"/>
    <col min="32" max="32" width="23.3515625" bestFit="1" customWidth="1"/>
  </cols>
  <sheetData>
    <row r="1" spans="1:31" ht="16.5" customHeight="1">
      <c r="A1" s="8"/>
      <c r="B1" s="8"/>
      <c r="C1" s="8"/>
      <c r="D1" s="8"/>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1"/>
    </row>
    <row r="2" spans="1:31" ht="16.5" customHeight="1">
      <c r="A2" s="8"/>
      <c r="B2" s="92"/>
      <c r="C2" s="12"/>
      <c r="D2" s="12"/>
      <c r="E2" s="78"/>
      <c r="F2" s="78"/>
      <c r="G2" s="78"/>
      <c r="H2" s="78"/>
      <c r="I2" s="78"/>
      <c r="J2" s="78"/>
      <c r="K2" s="78"/>
      <c r="L2" s="78"/>
      <c r="M2" s="78"/>
      <c r="N2" s="78"/>
      <c r="O2" s="78"/>
      <c r="P2" s="78"/>
      <c r="Q2" s="78"/>
      <c r="R2" s="78"/>
      <c r="S2" s="78"/>
      <c r="T2" s="78"/>
      <c r="U2" s="78"/>
      <c r="V2" s="78"/>
      <c r="W2" s="78"/>
      <c r="X2" s="78"/>
      <c r="Y2" s="78"/>
      <c r="Z2" s="78"/>
      <c r="AA2" s="78"/>
      <c r="AB2" s="78"/>
      <c r="AC2" s="78"/>
      <c r="AD2" s="78"/>
      <c r="AE2" s="131"/>
    </row>
    <row r="3" spans="1:31" ht="24" customHeight="1">
      <c r="A3" s="8"/>
      <c r="B3" s="92"/>
      <c r="C3" s="12"/>
      <c r="D3" s="12"/>
      <c r="E3" s="63" t="s">
        <v>105</v>
      </c>
      <c r="F3" s="63" t="s">
        <v>105</v>
      </c>
      <c r="G3" s="63" t="s">
        <v>106</v>
      </c>
      <c r="H3" s="63" t="s">
        <v>342</v>
      </c>
      <c r="I3" s="63" t="s">
        <v>106</v>
      </c>
      <c r="J3" s="63" t="s">
        <v>105</v>
      </c>
      <c r="K3" s="63" t="s">
        <v>105</v>
      </c>
      <c r="L3" s="63" t="s">
        <v>106</v>
      </c>
      <c r="M3" s="63" t="s">
        <v>342</v>
      </c>
      <c r="N3" s="63" t="s">
        <v>342</v>
      </c>
      <c r="O3" s="63" t="s">
        <v>105</v>
      </c>
      <c r="P3" s="63" t="s">
        <v>105</v>
      </c>
      <c r="Q3" s="63" t="s">
        <v>106</v>
      </c>
      <c r="R3" s="63" t="s">
        <v>106</v>
      </c>
      <c r="S3" s="63" t="s">
        <v>106</v>
      </c>
      <c r="T3" s="63" t="s">
        <v>106</v>
      </c>
      <c r="U3" s="63" t="s">
        <v>105</v>
      </c>
      <c r="V3" s="63" t="s">
        <v>106</v>
      </c>
      <c r="W3" s="63" t="s">
        <v>106</v>
      </c>
      <c r="X3" s="63" t="s">
        <v>106</v>
      </c>
      <c r="Y3" s="63" t="s">
        <v>106</v>
      </c>
      <c r="Z3" s="63" t="s">
        <v>105</v>
      </c>
      <c r="AA3" s="63" t="s">
        <v>106</v>
      </c>
      <c r="AB3" s="63" t="s">
        <v>106</v>
      </c>
      <c r="AC3" s="63" t="s">
        <v>106</v>
      </c>
      <c r="AD3" s="63"/>
      <c r="AE3" s="131"/>
    </row>
    <row r="4" spans="1:31" ht="36" customHeight="1">
      <c r="A4" s="8"/>
      <c r="B4" s="92"/>
      <c r="C4" s="12"/>
      <c r="D4" s="12"/>
      <c r="E4" s="63" t="s">
        <v>107</v>
      </c>
      <c r="F4" s="63" t="s">
        <v>107</v>
      </c>
      <c r="G4" s="63" t="s">
        <v>201</v>
      </c>
      <c r="H4" s="63" t="s">
        <v>343</v>
      </c>
      <c r="I4" s="63" t="s">
        <v>201</v>
      </c>
      <c r="J4" s="63" t="s">
        <v>107</v>
      </c>
      <c r="K4" s="63" t="s">
        <v>107</v>
      </c>
      <c r="L4" s="63" t="s">
        <v>201</v>
      </c>
      <c r="M4" s="63" t="s">
        <v>343</v>
      </c>
      <c r="N4" s="63" t="s">
        <v>343</v>
      </c>
      <c r="O4" s="63" t="s">
        <v>107</v>
      </c>
      <c r="P4" s="63" t="s">
        <v>107</v>
      </c>
      <c r="Q4" s="63" t="s">
        <v>201</v>
      </c>
      <c r="R4" s="63" t="s">
        <v>201</v>
      </c>
      <c r="S4" s="63" t="s">
        <v>201</v>
      </c>
      <c r="T4" s="63" t="s">
        <v>201</v>
      </c>
      <c r="U4" s="63" t="s">
        <v>107</v>
      </c>
      <c r="V4" s="63" t="s">
        <v>201</v>
      </c>
      <c r="W4" s="63" t="s">
        <v>201</v>
      </c>
      <c r="X4" s="63" t="s">
        <v>201</v>
      </c>
      <c r="Y4" s="63" t="s">
        <v>201</v>
      </c>
      <c r="Z4" s="63" t="s">
        <v>107</v>
      </c>
      <c r="AA4" s="63" t="s">
        <v>201</v>
      </c>
      <c r="AB4" s="63" t="s">
        <v>201</v>
      </c>
      <c r="AC4" s="63" t="s">
        <v>201</v>
      </c>
      <c r="AD4" s="63"/>
      <c r="AE4" s="131"/>
    </row>
    <row r="5" spans="1:31" ht="24">
      <c r="A5" s="8"/>
      <c r="B5" s="92"/>
      <c r="C5" s="14" t="s">
        <v>344</v>
      </c>
      <c r="D5" s="14" t="s">
        <v>345</v>
      </c>
      <c r="E5" s="65">
        <v>2017</v>
      </c>
      <c r="F5" s="65">
        <v>2018</v>
      </c>
      <c r="G5" s="65" t="s">
        <v>4</v>
      </c>
      <c r="H5" s="65" t="s">
        <v>112</v>
      </c>
      <c r="I5" s="65" t="s">
        <v>113</v>
      </c>
      <c r="J5" s="65" t="s">
        <v>114</v>
      </c>
      <c r="K5" s="65">
        <v>2019</v>
      </c>
      <c r="L5" s="65" t="s">
        <v>115</v>
      </c>
      <c r="M5" s="65" t="s">
        <v>116</v>
      </c>
      <c r="N5" s="65" t="s">
        <v>117</v>
      </c>
      <c r="O5" s="65" t="s">
        <v>118</v>
      </c>
      <c r="P5" s="65">
        <v>2020</v>
      </c>
      <c r="Q5" s="65" t="s">
        <v>119</v>
      </c>
      <c r="R5" s="65" t="s">
        <v>120</v>
      </c>
      <c r="S5" s="65" t="s">
        <v>121</v>
      </c>
      <c r="T5" s="65" t="s">
        <v>122</v>
      </c>
      <c r="U5" s="65">
        <v>2021</v>
      </c>
      <c r="V5" s="65" t="s">
        <v>123</v>
      </c>
      <c r="W5" s="65" t="s">
        <v>124</v>
      </c>
      <c r="X5" s="65" t="s">
        <v>125</v>
      </c>
      <c r="Y5" s="65" t="s">
        <v>19</v>
      </c>
      <c r="Z5" s="65">
        <v>2022</v>
      </c>
      <c r="AA5" s="65" t="s">
        <v>20</v>
      </c>
      <c r="AB5" s="65" t="s">
        <v>126</v>
      </c>
      <c r="AC5" s="65" t="s">
        <v>281</v>
      </c>
      <c r="AD5" s="132"/>
      <c r="AE5" s="131"/>
    </row>
    <row r="6" spans="1:31" ht="13.2">
      <c r="A6" s="8"/>
      <c r="B6" s="92"/>
      <c r="C6" s="133" t="s">
        <v>346</v>
      </c>
      <c r="D6" s="133" t="s">
        <v>347</v>
      </c>
      <c r="E6" s="134"/>
      <c r="F6" s="134"/>
      <c r="G6" s="134"/>
      <c r="H6" s="134"/>
      <c r="I6" s="134"/>
      <c r="J6" s="134"/>
      <c r="K6" s="134"/>
      <c r="L6" s="134"/>
      <c r="M6" s="134"/>
      <c r="N6" s="134"/>
      <c r="O6" s="134"/>
      <c r="P6" s="134"/>
      <c r="Q6" s="134"/>
      <c r="R6" s="134"/>
      <c r="S6" s="134"/>
      <c r="T6" s="134"/>
      <c r="U6" s="134"/>
      <c r="V6" s="134"/>
      <c r="W6" s="134"/>
      <c r="X6" s="134"/>
      <c r="Y6" s="135"/>
      <c r="Z6" s="135"/>
      <c r="AA6" s="135"/>
      <c r="AB6" s="135"/>
      <c r="AC6" s="135"/>
      <c r="AD6" s="135"/>
      <c r="AE6" s="131"/>
    </row>
    <row r="7" spans="1:31" ht="13.2">
      <c r="A7" s="8"/>
      <c r="B7" s="92"/>
      <c r="C7" s="136" t="s">
        <v>348</v>
      </c>
      <c r="D7" s="136" t="s">
        <v>349</v>
      </c>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1"/>
    </row>
    <row r="8" spans="1:31" ht="13.2">
      <c r="A8" s="8"/>
      <c r="B8" s="92"/>
      <c r="C8" s="18" t="s">
        <v>350</v>
      </c>
      <c r="D8" s="18" t="s">
        <v>351</v>
      </c>
      <c r="E8" s="72">
        <v>8582.4054699999997</v>
      </c>
      <c r="F8" s="72">
        <v>8582.4054552100006</v>
      </c>
      <c r="G8" s="72">
        <v>8582.4054552199996</v>
      </c>
      <c r="H8" s="72">
        <v>8631.3424486299991</v>
      </c>
      <c r="I8" s="72">
        <v>8631.3424486299991</v>
      </c>
      <c r="J8" s="72">
        <v>8631.3424486299991</v>
      </c>
      <c r="K8" s="72">
        <v>8631.3424486299991</v>
      </c>
      <c r="L8" s="72">
        <v>8631.3424486300009</v>
      </c>
      <c r="M8" s="72">
        <v>8631.3424486300009</v>
      </c>
      <c r="N8" s="72">
        <v>8631.3424486299991</v>
      </c>
      <c r="O8" s="72">
        <v>8639.2492992400003</v>
      </c>
      <c r="P8" s="72">
        <v>8639.2492992400003</v>
      </c>
      <c r="Q8" s="72">
        <v>8639.2492992400003</v>
      </c>
      <c r="R8" s="72">
        <v>8639.2492992400003</v>
      </c>
      <c r="S8" s="72">
        <v>8639.2492992200005</v>
      </c>
      <c r="T8" s="72">
        <v>8669.5690822900015</v>
      </c>
      <c r="U8" s="72">
        <v>8669.5690822900015</v>
      </c>
      <c r="V8" s="72">
        <v>8669.5690824700014</v>
      </c>
      <c r="W8" s="72">
        <v>10642.131947079997</v>
      </c>
      <c r="X8" s="72">
        <v>8734.9881018199994</v>
      </c>
      <c r="Y8" s="72">
        <v>8750.1977820510001</v>
      </c>
      <c r="Z8" s="72">
        <v>8750.1977820510001</v>
      </c>
      <c r="AA8" s="72">
        <v>8752.066178619998</v>
      </c>
      <c r="AB8" s="72">
        <v>8747.4107928599988</v>
      </c>
      <c r="AC8" s="72">
        <v>8748.4901978899998</v>
      </c>
      <c r="AD8" s="72"/>
      <c r="AE8" s="131"/>
    </row>
    <row r="9" spans="1:31" ht="13.2">
      <c r="A9" s="8"/>
      <c r="B9" s="92"/>
      <c r="C9" s="18" t="s">
        <v>352</v>
      </c>
      <c r="D9" s="18" t="s">
        <v>353</v>
      </c>
      <c r="E9" s="72">
        <v>5124.0155591699995</v>
      </c>
      <c r="F9" s="72">
        <v>4844.7169713800004</v>
      </c>
      <c r="G9" s="72">
        <v>4776.7721793399978</v>
      </c>
      <c r="H9" s="72">
        <v>4751.3982456539998</v>
      </c>
      <c r="I9" s="72">
        <v>4692.0018037</v>
      </c>
      <c r="J9" s="72">
        <v>4627.1216191000003</v>
      </c>
      <c r="K9" s="72">
        <v>4627.1216191000003</v>
      </c>
      <c r="L9" s="72">
        <v>4562.7400496180007</v>
      </c>
      <c r="M9" s="72">
        <v>4514.7579988300004</v>
      </c>
      <c r="N9" s="72">
        <v>4454.9947569699998</v>
      </c>
      <c r="O9" s="72">
        <v>4407.0236645900013</v>
      </c>
      <c r="P9" s="72">
        <v>4407.0236645900013</v>
      </c>
      <c r="Q9" s="72">
        <v>4355.3718702299984</v>
      </c>
      <c r="R9" s="72">
        <v>4313.1094842000002</v>
      </c>
      <c r="S9" s="72">
        <v>4269.9451834700003</v>
      </c>
      <c r="T9" s="72">
        <v>4230.0285716999997</v>
      </c>
      <c r="U9" s="72">
        <v>4230.0285716999997</v>
      </c>
      <c r="V9" s="72">
        <v>4192.2414535599992</v>
      </c>
      <c r="W9" s="72">
        <v>6211.84156807</v>
      </c>
      <c r="X9" s="72">
        <v>5902.6924736700021</v>
      </c>
      <c r="Y9" s="72">
        <v>5772.2430761900023</v>
      </c>
      <c r="Z9" s="72">
        <v>5772.2430761900023</v>
      </c>
      <c r="AA9" s="72">
        <v>5732.2157692899991</v>
      </c>
      <c r="AB9" s="72">
        <v>5556.9103410234002</v>
      </c>
      <c r="AC9" s="72">
        <v>5481.5673818533978</v>
      </c>
      <c r="AD9" s="72"/>
      <c r="AE9" s="131"/>
    </row>
    <row r="10" spans="1:31" ht="13.2">
      <c r="A10" s="8"/>
      <c r="B10" s="92"/>
      <c r="C10" s="18" t="s">
        <v>354</v>
      </c>
      <c r="D10" s="18" t="s">
        <v>355</v>
      </c>
      <c r="E10" s="72">
        <v>196.32486922999996</v>
      </c>
      <c r="F10" s="72">
        <v>164.08734256</v>
      </c>
      <c r="G10" s="72">
        <v>154.5572913</v>
      </c>
      <c r="H10" s="72">
        <v>152.97197999400001</v>
      </c>
      <c r="I10" s="72">
        <v>150.11162911370008</v>
      </c>
      <c r="J10" s="72">
        <v>147.70927705</v>
      </c>
      <c r="K10" s="72">
        <v>147.70927705</v>
      </c>
      <c r="L10" s="72">
        <v>141.31983863999997</v>
      </c>
      <c r="M10" s="72">
        <v>156.50175966999998</v>
      </c>
      <c r="N10" s="72">
        <v>150.29087418753801</v>
      </c>
      <c r="O10" s="72">
        <v>150.81981642000005</v>
      </c>
      <c r="P10" s="72">
        <v>150.81981642000005</v>
      </c>
      <c r="Q10" s="72">
        <v>154.68873389999999</v>
      </c>
      <c r="R10" s="72">
        <v>247.04229431999997</v>
      </c>
      <c r="S10" s="72">
        <v>345.36164340999983</v>
      </c>
      <c r="T10" s="72">
        <v>443.80920639999988</v>
      </c>
      <c r="U10" s="72">
        <v>443.80920639999988</v>
      </c>
      <c r="V10" s="72">
        <v>653.38817521999999</v>
      </c>
      <c r="W10" s="72">
        <v>1126.06599968</v>
      </c>
      <c r="X10" s="72">
        <v>1185.3543497199998</v>
      </c>
      <c r="Y10" s="72">
        <v>1168.8768291599999</v>
      </c>
      <c r="Z10" s="72">
        <v>1168.8768291599999</v>
      </c>
      <c r="AA10" s="72">
        <v>1177.3013493100002</v>
      </c>
      <c r="AB10" s="72">
        <v>1125.23370363</v>
      </c>
      <c r="AC10" s="72">
        <v>1097.8983276300003</v>
      </c>
      <c r="AD10" s="72"/>
      <c r="AE10" s="131"/>
    </row>
    <row r="11" spans="1:31" ht="13.2">
      <c r="A11" s="8"/>
      <c r="B11" s="92"/>
      <c r="C11" s="18" t="s">
        <v>356</v>
      </c>
      <c r="D11" s="18" t="s">
        <v>357</v>
      </c>
      <c r="E11" s="72">
        <v>0</v>
      </c>
      <c r="F11" s="72">
        <v>0</v>
      </c>
      <c r="G11" s="72">
        <v>0</v>
      </c>
      <c r="H11" s="72">
        <v>0</v>
      </c>
      <c r="I11" s="72">
        <v>0</v>
      </c>
      <c r="J11" s="72">
        <v>0</v>
      </c>
      <c r="K11" s="72">
        <v>0</v>
      </c>
      <c r="L11" s="72">
        <v>0</v>
      </c>
      <c r="M11" s="72">
        <v>0</v>
      </c>
      <c r="N11" s="72">
        <v>0</v>
      </c>
      <c r="O11" s="72">
        <v>0</v>
      </c>
      <c r="P11" s="72">
        <v>0</v>
      </c>
      <c r="Q11" s="72">
        <v>13.2</v>
      </c>
      <c r="R11" s="72">
        <v>13.017603660000001</v>
      </c>
      <c r="S11" s="72">
        <v>24.0019502</v>
      </c>
      <c r="T11" s="72">
        <v>30.675754430000001</v>
      </c>
      <c r="U11" s="72">
        <v>30.675754430000001</v>
      </c>
      <c r="V11" s="72">
        <v>31.00735147</v>
      </c>
      <c r="W11" s="72">
        <v>31.015711810000003</v>
      </c>
      <c r="X11" s="72">
        <v>31.519376440000002</v>
      </c>
      <c r="Y11" s="72">
        <v>9.2333574400000007</v>
      </c>
      <c r="Z11" s="72">
        <v>9.2333574400000007</v>
      </c>
      <c r="AA11" s="72">
        <v>3.449124550000001</v>
      </c>
      <c r="AB11" s="72">
        <v>4.6106825500000035</v>
      </c>
      <c r="AC11" s="72">
        <v>2.8743824700000027</v>
      </c>
      <c r="AD11" s="72"/>
      <c r="AE11" s="131"/>
    </row>
    <row r="12" spans="1:31" ht="13.2">
      <c r="A12" s="8"/>
      <c r="B12" s="92"/>
      <c r="C12" s="18" t="s">
        <v>358</v>
      </c>
      <c r="D12" s="18" t="s">
        <v>359</v>
      </c>
      <c r="E12" s="72">
        <v>0</v>
      </c>
      <c r="F12" s="72">
        <v>0</v>
      </c>
      <c r="G12" s="72">
        <v>0</v>
      </c>
      <c r="H12" s="72">
        <v>0</v>
      </c>
      <c r="I12" s="72">
        <v>0</v>
      </c>
      <c r="J12" s="72">
        <v>0</v>
      </c>
      <c r="K12" s="72">
        <v>0</v>
      </c>
      <c r="L12" s="72">
        <v>0</v>
      </c>
      <c r="M12" s="72">
        <v>0</v>
      </c>
      <c r="N12" s="72">
        <v>0</v>
      </c>
      <c r="O12" s="72">
        <v>0</v>
      </c>
      <c r="P12" s="72">
        <v>0</v>
      </c>
      <c r="Q12" s="72">
        <v>0</v>
      </c>
      <c r="R12" s="72">
        <v>0</v>
      </c>
      <c r="S12" s="72">
        <v>0</v>
      </c>
      <c r="T12" s="72">
        <v>11.257999999999999</v>
      </c>
      <c r="U12" s="72">
        <v>11.257999999999999</v>
      </c>
      <c r="V12" s="72">
        <v>33.929334939999997</v>
      </c>
      <c r="W12" s="72">
        <v>10.138187649999999</v>
      </c>
      <c r="X12" s="72">
        <v>3.8026703300000002</v>
      </c>
      <c r="Y12" s="72">
        <v>0</v>
      </c>
      <c r="Z12" s="72">
        <v>0</v>
      </c>
      <c r="AA12" s="72">
        <v>1.91508053</v>
      </c>
      <c r="AB12" s="72">
        <v>0.55941563999999999</v>
      </c>
      <c r="AC12" s="72">
        <v>0.13216</v>
      </c>
      <c r="AD12" s="72"/>
      <c r="AE12" s="131"/>
    </row>
    <row r="13" spans="1:31" ht="13.2">
      <c r="A13" s="8"/>
      <c r="B13" s="92"/>
      <c r="C13" s="18" t="s">
        <v>360</v>
      </c>
      <c r="D13" s="18" t="s">
        <v>361</v>
      </c>
      <c r="E13" s="72">
        <v>0</v>
      </c>
      <c r="F13" s="72">
        <v>0</v>
      </c>
      <c r="G13" s="72">
        <v>0</v>
      </c>
      <c r="H13" s="72">
        <v>0</v>
      </c>
      <c r="I13" s="72">
        <v>0</v>
      </c>
      <c r="J13" s="72">
        <v>0</v>
      </c>
      <c r="K13" s="72">
        <v>0</v>
      </c>
      <c r="L13" s="72">
        <v>0</v>
      </c>
      <c r="M13" s="72">
        <v>0</v>
      </c>
      <c r="N13" s="72">
        <v>0</v>
      </c>
      <c r="O13" s="72">
        <v>0</v>
      </c>
      <c r="P13" s="72">
        <v>0</v>
      </c>
      <c r="Q13" s="72">
        <v>0</v>
      </c>
      <c r="R13" s="72">
        <v>38.167564599999999</v>
      </c>
      <c r="S13" s="72">
        <v>60.298601120000001</v>
      </c>
      <c r="T13" s="72">
        <v>203.02705992</v>
      </c>
      <c r="U13" s="72">
        <v>203.02705992</v>
      </c>
      <c r="V13" s="72">
        <v>337.68423122000002</v>
      </c>
      <c r="W13" s="72">
        <v>474.62923988</v>
      </c>
      <c r="X13" s="72">
        <v>416.47073622000005</v>
      </c>
      <c r="Y13" s="72">
        <v>324.62631183999997</v>
      </c>
      <c r="Z13" s="72">
        <v>324.62631183999997</v>
      </c>
      <c r="AA13" s="72">
        <v>259.90306946999999</v>
      </c>
      <c r="AB13" s="72">
        <v>0</v>
      </c>
      <c r="AC13" s="72">
        <v>0</v>
      </c>
      <c r="AD13" s="72"/>
      <c r="AE13" s="131"/>
    </row>
    <row r="14" spans="1:31" ht="13.2">
      <c r="A14" s="8"/>
      <c r="B14" s="92"/>
      <c r="C14" s="18" t="s">
        <v>362</v>
      </c>
      <c r="D14" s="18" t="s">
        <v>363</v>
      </c>
      <c r="E14" s="72">
        <v>16.029335170000341</v>
      </c>
      <c r="F14" s="72">
        <v>11.651569739998969</v>
      </c>
      <c r="G14" s="72">
        <v>12.7588764299994</v>
      </c>
      <c r="H14" s="72">
        <v>10.654796230000001</v>
      </c>
      <c r="I14" s="72">
        <v>8.4171660500002012</v>
      </c>
      <c r="J14" s="72">
        <v>9.3241363699996906</v>
      </c>
      <c r="K14" s="72">
        <v>9.3241363699996906</v>
      </c>
      <c r="L14" s="72">
        <v>9.0825520999994271</v>
      </c>
      <c r="M14" s="72">
        <v>10.514013900000572</v>
      </c>
      <c r="N14" s="72">
        <v>0</v>
      </c>
      <c r="O14" s="72">
        <v>0</v>
      </c>
      <c r="P14" s="72">
        <v>0</v>
      </c>
      <c r="Q14" s="72">
        <v>4.7683715820312498E-13</v>
      </c>
      <c r="R14" s="72">
        <v>4.7683715820312498E-13</v>
      </c>
      <c r="S14" s="72">
        <v>4.7683715820312498E-13</v>
      </c>
      <c r="T14" s="72">
        <v>4.7683715820312498E-13</v>
      </c>
      <c r="U14" s="72">
        <v>4.7683715820312498E-13</v>
      </c>
      <c r="V14" s="72">
        <v>0</v>
      </c>
      <c r="W14" s="72">
        <v>0</v>
      </c>
      <c r="X14" s="72">
        <v>0</v>
      </c>
      <c r="Y14" s="72">
        <v>0</v>
      </c>
      <c r="Z14" s="72">
        <v>0</v>
      </c>
      <c r="AA14" s="72">
        <v>0</v>
      </c>
      <c r="AB14" s="72">
        <v>0</v>
      </c>
      <c r="AC14" s="72">
        <v>0</v>
      </c>
      <c r="AD14" s="72"/>
      <c r="AE14" s="131"/>
    </row>
    <row r="15" spans="1:31" ht="13.2">
      <c r="A15" s="8"/>
      <c r="B15" s="92"/>
      <c r="C15" s="18" t="s">
        <v>364</v>
      </c>
      <c r="D15" s="18" t="s">
        <v>365</v>
      </c>
      <c r="E15" s="72">
        <v>0</v>
      </c>
      <c r="F15" s="72">
        <v>0</v>
      </c>
      <c r="G15" s="72">
        <v>0</v>
      </c>
      <c r="H15" s="72">
        <v>0</v>
      </c>
      <c r="I15" s="72">
        <v>0</v>
      </c>
      <c r="J15" s="72">
        <v>0</v>
      </c>
      <c r="K15" s="72">
        <v>0</v>
      </c>
      <c r="L15" s="72">
        <v>0</v>
      </c>
      <c r="M15" s="72">
        <v>0</v>
      </c>
      <c r="N15" s="72">
        <v>0</v>
      </c>
      <c r="O15" s="72">
        <v>4.7283325799999236</v>
      </c>
      <c r="P15" s="72">
        <v>4.7283325799999236</v>
      </c>
      <c r="Q15" s="72">
        <v>9.2168528300000006</v>
      </c>
      <c r="R15" s="72">
        <v>14.08034533</v>
      </c>
      <c r="S15" s="72">
        <v>19.322104840000002</v>
      </c>
      <c r="T15" s="72">
        <v>15.62175437</v>
      </c>
      <c r="U15" s="72">
        <v>15.62175437</v>
      </c>
      <c r="V15" s="72">
        <v>2.3251745100000001</v>
      </c>
      <c r="W15" s="72">
        <v>0</v>
      </c>
      <c r="X15" s="72">
        <v>0</v>
      </c>
      <c r="Y15" s="72">
        <v>0</v>
      </c>
      <c r="Z15" s="72">
        <v>0</v>
      </c>
      <c r="AA15" s="72">
        <v>0</v>
      </c>
      <c r="AB15" s="72">
        <v>0</v>
      </c>
      <c r="AC15" s="72">
        <v>0</v>
      </c>
      <c r="AD15" s="72"/>
      <c r="AE15" s="131"/>
    </row>
    <row r="16" spans="1:31" ht="13.2">
      <c r="A16" s="8"/>
      <c r="B16" s="92"/>
      <c r="C16" s="18" t="s">
        <v>366</v>
      </c>
      <c r="D16" s="18" t="s">
        <v>367</v>
      </c>
      <c r="E16" s="72">
        <v>0</v>
      </c>
      <c r="F16" s="72">
        <v>0</v>
      </c>
      <c r="G16" s="72">
        <v>0</v>
      </c>
      <c r="H16" s="72">
        <v>0</v>
      </c>
      <c r="I16" s="72">
        <v>0</v>
      </c>
      <c r="J16" s="72">
        <v>0</v>
      </c>
      <c r="K16" s="72">
        <v>0</v>
      </c>
      <c r="L16" s="72">
        <v>0</v>
      </c>
      <c r="M16" s="72">
        <v>0</v>
      </c>
      <c r="N16" s="72">
        <v>0</v>
      </c>
      <c r="O16" s="72">
        <v>0</v>
      </c>
      <c r="P16" s="72">
        <v>0</v>
      </c>
      <c r="Q16" s="72">
        <v>0</v>
      </c>
      <c r="R16" s="72">
        <v>0</v>
      </c>
      <c r="S16" s="72">
        <v>0</v>
      </c>
      <c r="T16" s="72">
        <v>0</v>
      </c>
      <c r="U16" s="72">
        <v>0</v>
      </c>
      <c r="V16" s="72">
        <v>11.509</v>
      </c>
      <c r="W16" s="72">
        <v>0</v>
      </c>
      <c r="X16" s="72">
        <v>0</v>
      </c>
      <c r="Y16" s="72">
        <v>0</v>
      </c>
      <c r="Z16" s="72">
        <v>0</v>
      </c>
      <c r="AA16" s="72">
        <v>0</v>
      </c>
      <c r="AB16" s="72">
        <v>0</v>
      </c>
      <c r="AC16" s="72">
        <v>0</v>
      </c>
      <c r="AD16" s="72"/>
      <c r="AE16" s="131"/>
    </row>
    <row r="17" spans="1:31" ht="13.2">
      <c r="A17" s="8"/>
      <c r="B17" s="92"/>
      <c r="C17" s="18" t="s">
        <v>368</v>
      </c>
      <c r="D17" s="18" t="s">
        <v>369</v>
      </c>
      <c r="E17" s="72">
        <v>10.3415</v>
      </c>
      <c r="F17" s="72">
        <v>10.508537469999991</v>
      </c>
      <c r="G17" s="72">
        <v>12.414288560000003</v>
      </c>
      <c r="H17" s="72">
        <v>12.651237490000002</v>
      </c>
      <c r="I17" s="72">
        <v>12.89</v>
      </c>
      <c r="J17" s="72">
        <v>9.7118526599999999</v>
      </c>
      <c r="K17" s="72">
        <v>9.7118526599999999</v>
      </c>
      <c r="L17" s="72">
        <v>26.542678640000016</v>
      </c>
      <c r="M17" s="72">
        <v>29.925990409999997</v>
      </c>
      <c r="N17" s="72">
        <v>0.285532887538407</v>
      </c>
      <c r="O17" s="72">
        <v>0.28057931000000658</v>
      </c>
      <c r="P17" s="72">
        <v>0.28057931000000658</v>
      </c>
      <c r="Q17" s="72">
        <v>0.28057934000000001</v>
      </c>
      <c r="R17" s="72">
        <v>0.28057934000000001</v>
      </c>
      <c r="S17" s="72">
        <v>0.28057931000000236</v>
      </c>
      <c r="T17" s="72">
        <v>4.5788894900000097</v>
      </c>
      <c r="U17" s="72">
        <v>4.5788894900000097</v>
      </c>
      <c r="V17" s="72">
        <v>4.2566521200000045</v>
      </c>
      <c r="W17" s="72">
        <v>15.030639060000032</v>
      </c>
      <c r="X17" s="72">
        <v>15.209536840000004</v>
      </c>
      <c r="Y17" s="72">
        <v>16.29466926000002</v>
      </c>
      <c r="Z17" s="72">
        <v>16.29466926000002</v>
      </c>
      <c r="AA17" s="72">
        <v>18.096551579999982</v>
      </c>
      <c r="AB17" s="72">
        <v>16.075573790000004</v>
      </c>
      <c r="AC17" s="72">
        <v>30.155024729999997</v>
      </c>
      <c r="AD17" s="72"/>
      <c r="AE17" s="131"/>
    </row>
    <row r="18" spans="1:31" ht="13.2">
      <c r="A18" s="8"/>
      <c r="B18" s="92"/>
      <c r="C18" s="18" t="s">
        <v>370</v>
      </c>
      <c r="D18" s="18" t="s">
        <v>371</v>
      </c>
      <c r="E18" s="72">
        <v>0.35337550000000001</v>
      </c>
      <c r="F18" s="72">
        <v>0.35999609999809262</v>
      </c>
      <c r="G18" s="72">
        <v>0.3599960999984741</v>
      </c>
      <c r="H18" s="72">
        <v>0.35077176000049803</v>
      </c>
      <c r="I18" s="72">
        <v>0.35999610000038146</v>
      </c>
      <c r="J18" s="72">
        <v>0.35999610000190702</v>
      </c>
      <c r="K18" s="72">
        <v>0.35999610000190702</v>
      </c>
      <c r="L18" s="72">
        <v>7.3598288200035098</v>
      </c>
      <c r="M18" s="72">
        <v>0.35982882000350952</v>
      </c>
      <c r="N18" s="72">
        <v>0.359828820000759</v>
      </c>
      <c r="O18" s="72">
        <v>0.35982882000312771</v>
      </c>
      <c r="P18" s="72">
        <v>0.35982882000312771</v>
      </c>
      <c r="Q18" s="72">
        <v>0.35982882000023125</v>
      </c>
      <c r="R18" s="72">
        <v>0.35999994000011681</v>
      </c>
      <c r="S18" s="72">
        <v>0.35999610000091792</v>
      </c>
      <c r="T18" s="72">
        <v>0.35999610000122056</v>
      </c>
      <c r="U18" s="72">
        <v>0.35999610000122056</v>
      </c>
      <c r="V18" s="72">
        <v>0.35999610000182991</v>
      </c>
      <c r="W18" s="72">
        <v>0.35972999999581279</v>
      </c>
      <c r="X18" s="72">
        <v>0.35994999999672173</v>
      </c>
      <c r="Y18" s="72">
        <v>0.35966079999923706</v>
      </c>
      <c r="Z18" s="72">
        <v>0.35966079999923706</v>
      </c>
      <c r="AA18" s="72">
        <v>0.35957025000381471</v>
      </c>
      <c r="AB18" s="72">
        <v>0.364446379998773</v>
      </c>
      <c r="AC18" s="72">
        <v>0.36463168999862672</v>
      </c>
      <c r="AD18" s="72"/>
      <c r="AE18" s="131"/>
    </row>
    <row r="19" spans="1:31" ht="13.2">
      <c r="A19" s="8"/>
      <c r="B19" s="92"/>
      <c r="C19" s="18" t="s">
        <v>372</v>
      </c>
      <c r="D19" s="18" t="s">
        <v>373</v>
      </c>
      <c r="E19" s="72">
        <v>0</v>
      </c>
      <c r="F19" s="72">
        <v>0</v>
      </c>
      <c r="G19" s="72">
        <v>0</v>
      </c>
      <c r="H19" s="72">
        <v>0</v>
      </c>
      <c r="I19" s="72">
        <v>0</v>
      </c>
      <c r="J19" s="72">
        <v>0</v>
      </c>
      <c r="K19" s="72">
        <v>0</v>
      </c>
      <c r="L19" s="72">
        <v>0</v>
      </c>
      <c r="M19" s="72">
        <v>0</v>
      </c>
      <c r="N19" s="72">
        <v>0</v>
      </c>
      <c r="O19" s="72">
        <v>0</v>
      </c>
      <c r="P19" s="72">
        <v>0</v>
      </c>
      <c r="Q19" s="72">
        <v>0</v>
      </c>
      <c r="R19" s="72">
        <v>0</v>
      </c>
      <c r="S19" s="72">
        <v>0</v>
      </c>
      <c r="T19" s="72">
        <v>0</v>
      </c>
      <c r="U19" s="72">
        <v>0</v>
      </c>
      <c r="V19" s="72">
        <v>0</v>
      </c>
      <c r="W19" s="72">
        <v>12.1526944</v>
      </c>
      <c r="X19" s="72">
        <v>11.866932</v>
      </c>
      <c r="Y19" s="72">
        <v>12.039623199999999</v>
      </c>
      <c r="Z19" s="72">
        <v>12.039623199999999</v>
      </c>
      <c r="AA19" s="72">
        <v>12.674874300000001</v>
      </c>
      <c r="AB19" s="72">
        <v>12.357877179999999</v>
      </c>
      <c r="AC19" s="72">
        <v>12.213581699999999</v>
      </c>
      <c r="AD19" s="72"/>
      <c r="AE19" s="131"/>
    </row>
    <row r="20" spans="1:31" ht="13.2">
      <c r="A20" s="8"/>
      <c r="B20" s="92"/>
      <c r="C20" s="137" t="s">
        <v>374</v>
      </c>
      <c r="D20" s="137" t="s">
        <v>375</v>
      </c>
      <c r="E20" s="138">
        <v>13929.470109070002</v>
      </c>
      <c r="F20" s="138">
        <v>13613.729872459999</v>
      </c>
      <c r="G20" s="138">
        <v>13539.268086949995</v>
      </c>
      <c r="H20" s="138">
        <v>13559.369479757997</v>
      </c>
      <c r="I20" s="138">
        <v>13495.1230435937</v>
      </c>
      <c r="J20" s="138">
        <v>13425.569329910002</v>
      </c>
      <c r="K20" s="138">
        <v>13425.569329910002</v>
      </c>
      <c r="L20" s="138">
        <v>13378.387396448003</v>
      </c>
      <c r="M20" s="138">
        <v>13343.402040260005</v>
      </c>
      <c r="N20" s="138">
        <v>13237.273441495076</v>
      </c>
      <c r="O20" s="138">
        <v>13202.461520960003</v>
      </c>
      <c r="P20" s="138">
        <v>13202.461520960003</v>
      </c>
      <c r="Q20" s="138">
        <v>13172.367164360003</v>
      </c>
      <c r="R20" s="138">
        <v>13265.30717063</v>
      </c>
      <c r="S20" s="138">
        <v>13358.81935767</v>
      </c>
      <c r="T20" s="138">
        <v>13608.928314700001</v>
      </c>
      <c r="U20" s="138">
        <v>13608.928314700001</v>
      </c>
      <c r="V20" s="138">
        <v>13936.270451610002</v>
      </c>
      <c r="W20" s="138">
        <v>18523.365717629997</v>
      </c>
      <c r="X20" s="138">
        <v>16302.26412704</v>
      </c>
      <c r="Y20" s="138">
        <v>16053.871309941002</v>
      </c>
      <c r="Z20" s="138">
        <v>16053.871309941002</v>
      </c>
      <c r="AA20" s="138">
        <v>15957.9815679</v>
      </c>
      <c r="AB20" s="138">
        <v>15463.522833053399</v>
      </c>
      <c r="AC20" s="138">
        <v>15373.695687963396</v>
      </c>
      <c r="AD20" s="138"/>
      <c r="AE20" s="131"/>
    </row>
    <row r="21" spans="1:31" ht="15.75" customHeight="1">
      <c r="A21" s="8"/>
      <c r="B21" s="92"/>
      <c r="C21" s="136" t="s">
        <v>376</v>
      </c>
      <c r="D21" s="136" t="s">
        <v>377</v>
      </c>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1"/>
    </row>
    <row r="22" spans="1:31" ht="15.75" customHeight="1">
      <c r="A22" s="8"/>
      <c r="B22" s="92"/>
      <c r="C22" s="18" t="s">
        <v>378</v>
      </c>
      <c r="D22" s="18" t="s">
        <v>379</v>
      </c>
      <c r="E22" s="72">
        <v>7.3132225799999979</v>
      </c>
      <c r="F22" s="72">
        <v>8.2247173299999972</v>
      </c>
      <c r="G22" s="72">
        <v>10.984883790000001</v>
      </c>
      <c r="H22" s="72">
        <v>12.766561289999999</v>
      </c>
      <c r="I22" s="72">
        <v>21.005617569999998</v>
      </c>
      <c r="J22" s="72">
        <v>20.05079791</v>
      </c>
      <c r="K22" s="72">
        <v>20.05079791</v>
      </c>
      <c r="L22" s="72">
        <v>18.485965949999997</v>
      </c>
      <c r="M22" s="72">
        <v>15.070617859999992</v>
      </c>
      <c r="N22" s="72">
        <v>26.381207919999994</v>
      </c>
      <c r="O22" s="72">
        <v>24.618897979999996</v>
      </c>
      <c r="P22" s="72">
        <v>24.618897979999996</v>
      </c>
      <c r="Q22" s="72">
        <v>28.40531008999999</v>
      </c>
      <c r="R22" s="72">
        <v>36.813584630000008</v>
      </c>
      <c r="S22" s="72">
        <v>89.360959910000005</v>
      </c>
      <c r="T22" s="72">
        <v>43.994642000000013</v>
      </c>
      <c r="U22" s="72">
        <v>43.994642000000013</v>
      </c>
      <c r="V22" s="72">
        <v>52.114797920000015</v>
      </c>
      <c r="W22" s="72">
        <v>470.65785729999993</v>
      </c>
      <c r="X22" s="72">
        <v>662.13396243999989</v>
      </c>
      <c r="Y22" s="72">
        <v>496.62033875999998</v>
      </c>
      <c r="Z22" s="72">
        <v>496.62033875999998</v>
      </c>
      <c r="AA22" s="72">
        <v>474.17745543000001</v>
      </c>
      <c r="AB22" s="72">
        <v>385.22224943999998</v>
      </c>
      <c r="AC22" s="72">
        <v>449.53547121000008</v>
      </c>
      <c r="AD22" s="72"/>
      <c r="AE22" s="131"/>
    </row>
    <row r="23" spans="1:31" ht="15.75" customHeight="1">
      <c r="A23" s="8"/>
      <c r="B23" s="92"/>
      <c r="C23" s="18" t="s">
        <v>380</v>
      </c>
      <c r="D23" s="18" t="s">
        <v>381</v>
      </c>
      <c r="E23" s="72">
        <v>264.89018721000002</v>
      </c>
      <c r="F23" s="72">
        <v>339.9588877599997</v>
      </c>
      <c r="G23" s="72">
        <v>292.42078473000004</v>
      </c>
      <c r="H23" s="72">
        <v>292.64624981999998</v>
      </c>
      <c r="I23" s="72">
        <v>306.93666571299997</v>
      </c>
      <c r="J23" s="72">
        <v>396.80176848999997</v>
      </c>
      <c r="K23" s="72">
        <v>396.80176848999997</v>
      </c>
      <c r="L23" s="72">
        <v>366.94986495000001</v>
      </c>
      <c r="M23" s="72">
        <v>465.38892510000005</v>
      </c>
      <c r="N23" s="72">
        <v>451.74469391000002</v>
      </c>
      <c r="O23" s="72">
        <v>646.40901044000009</v>
      </c>
      <c r="P23" s="72">
        <v>646.40901044000009</v>
      </c>
      <c r="Q23" s="72">
        <v>622.78262038999958</v>
      </c>
      <c r="R23" s="72">
        <v>605.12995524999951</v>
      </c>
      <c r="S23" s="72">
        <v>597.4308208100008</v>
      </c>
      <c r="T23" s="72">
        <v>818.82768213999907</v>
      </c>
      <c r="U23" s="72">
        <v>818.82768213999907</v>
      </c>
      <c r="V23" s="72">
        <v>746.22425860000101</v>
      </c>
      <c r="W23" s="72">
        <v>947.25826574000109</v>
      </c>
      <c r="X23" s="72">
        <v>1031.2427570799996</v>
      </c>
      <c r="Y23" s="72">
        <v>1328.2735333750004</v>
      </c>
      <c r="Z23" s="72">
        <v>1328.2735333750004</v>
      </c>
      <c r="AA23" s="72">
        <v>1138.4322788799986</v>
      </c>
      <c r="AB23" s="72">
        <v>1135.9064923100011</v>
      </c>
      <c r="AC23" s="72">
        <v>1076.3382996966095</v>
      </c>
      <c r="AD23" s="72"/>
      <c r="AE23" s="131"/>
    </row>
    <row r="24" spans="1:31" ht="15.75" customHeight="1">
      <c r="A24" s="8"/>
      <c r="B24" s="92"/>
      <c r="C24" s="18" t="s">
        <v>358</v>
      </c>
      <c r="D24" s="18" t="s">
        <v>359</v>
      </c>
      <c r="E24" s="72">
        <v>0</v>
      </c>
      <c r="F24" s="72">
        <v>0</v>
      </c>
      <c r="G24" s="72">
        <v>12.98251</v>
      </c>
      <c r="H24" s="72">
        <v>16.585038000000001</v>
      </c>
      <c r="I24" s="72">
        <v>13.62</v>
      </c>
      <c r="J24" s="72">
        <v>26.910315239999999</v>
      </c>
      <c r="K24" s="72">
        <v>26.910315239999999</v>
      </c>
      <c r="L24" s="72">
        <v>53.998681779999998</v>
      </c>
      <c r="M24" s="72">
        <v>67.403999999999996</v>
      </c>
      <c r="N24" s="72">
        <v>66.057876449999995</v>
      </c>
      <c r="O24" s="72">
        <v>36.496138000000002</v>
      </c>
      <c r="P24" s="72">
        <v>36.496138000000002</v>
      </c>
      <c r="Q24" s="72">
        <v>43.592986880000005</v>
      </c>
      <c r="R24" s="72">
        <v>60.72720592000001</v>
      </c>
      <c r="S24" s="72">
        <v>56.333723690000014</v>
      </c>
      <c r="T24" s="72">
        <v>54.067994769999999</v>
      </c>
      <c r="U24" s="72">
        <v>54.067994769999999</v>
      </c>
      <c r="V24" s="72">
        <v>60.984016600000011</v>
      </c>
      <c r="W24" s="72">
        <v>72.885459800000007</v>
      </c>
      <c r="X24" s="72">
        <v>67.201210620000026</v>
      </c>
      <c r="Y24" s="72">
        <v>69.728886310000007</v>
      </c>
      <c r="Z24" s="72">
        <v>69.728886310000007</v>
      </c>
      <c r="AA24" s="72">
        <v>82.010380779999963</v>
      </c>
      <c r="AB24" s="72">
        <v>73.970365159999986</v>
      </c>
      <c r="AC24" s="72">
        <v>70.581860570000003</v>
      </c>
      <c r="AD24" s="72"/>
      <c r="AE24" s="131"/>
    </row>
    <row r="25" spans="1:31" ht="15.75" customHeight="1">
      <c r="A25" s="8"/>
      <c r="B25" s="92"/>
      <c r="C25" s="18" t="s">
        <v>364</v>
      </c>
      <c r="D25" s="18" t="s">
        <v>365</v>
      </c>
      <c r="E25" s="72">
        <v>0</v>
      </c>
      <c r="F25" s="72">
        <v>0</v>
      </c>
      <c r="G25" s="72">
        <v>0</v>
      </c>
      <c r="H25" s="72">
        <v>0</v>
      </c>
      <c r="I25" s="72">
        <v>0</v>
      </c>
      <c r="J25" s="72">
        <v>0</v>
      </c>
      <c r="K25" s="72">
        <v>0</v>
      </c>
      <c r="L25" s="72">
        <v>0</v>
      </c>
      <c r="M25" s="72">
        <v>0</v>
      </c>
      <c r="N25" s="72">
        <v>0</v>
      </c>
      <c r="O25" s="72">
        <v>47.243748739999994</v>
      </c>
      <c r="P25" s="72">
        <v>47.243748739999994</v>
      </c>
      <c r="Q25" s="72">
        <v>121.09478669000001</v>
      </c>
      <c r="R25" s="72">
        <v>211.60357306999998</v>
      </c>
      <c r="S25" s="72">
        <v>322.56236867999996</v>
      </c>
      <c r="T25" s="72">
        <v>343.16329322000001</v>
      </c>
      <c r="U25" s="72">
        <v>343.16329322000001</v>
      </c>
      <c r="V25" s="72">
        <v>173.89037735000011</v>
      </c>
      <c r="W25" s="72">
        <v>193.94612726000003</v>
      </c>
      <c r="X25" s="72">
        <v>200.45125187999997</v>
      </c>
      <c r="Y25" s="72">
        <v>157.540482</v>
      </c>
      <c r="Z25" s="72">
        <v>157.540482</v>
      </c>
      <c r="AA25" s="72">
        <v>0</v>
      </c>
      <c r="AB25" s="72">
        <v>0</v>
      </c>
      <c r="AC25" s="72">
        <v>0</v>
      </c>
      <c r="AD25" s="72"/>
      <c r="AE25" s="131"/>
    </row>
    <row r="26" spans="1:31" ht="15.75" customHeight="1">
      <c r="A26" s="8"/>
      <c r="B26" s="92"/>
      <c r="C26" s="18" t="s">
        <v>366</v>
      </c>
      <c r="D26" s="18" t="s">
        <v>367</v>
      </c>
      <c r="E26" s="72">
        <v>0</v>
      </c>
      <c r="F26" s="72">
        <v>0</v>
      </c>
      <c r="G26" s="72">
        <v>0</v>
      </c>
      <c r="H26" s="72">
        <v>0</v>
      </c>
      <c r="I26" s="72">
        <v>0</v>
      </c>
      <c r="J26" s="72">
        <v>0</v>
      </c>
      <c r="K26" s="72">
        <v>0</v>
      </c>
      <c r="L26" s="72">
        <v>0</v>
      </c>
      <c r="M26" s="72">
        <v>0</v>
      </c>
      <c r="N26" s="72">
        <v>0</v>
      </c>
      <c r="O26" s="72">
        <v>0</v>
      </c>
      <c r="P26" s="72">
        <v>0</v>
      </c>
      <c r="Q26" s="72">
        <v>0</v>
      </c>
      <c r="R26" s="72">
        <v>0</v>
      </c>
      <c r="S26" s="72">
        <v>0</v>
      </c>
      <c r="T26" s="72">
        <v>0</v>
      </c>
      <c r="U26" s="72">
        <v>0</v>
      </c>
      <c r="V26" s="72">
        <v>176.91399999999999</v>
      </c>
      <c r="W26" s="72">
        <v>251.98214492999998</v>
      </c>
      <c r="X26" s="72">
        <v>260.80039302000006</v>
      </c>
      <c r="Y26" s="72">
        <v>209.33511709999999</v>
      </c>
      <c r="Z26" s="72">
        <v>209.33511709999999</v>
      </c>
      <c r="AA26" s="72">
        <v>379.40098248000004</v>
      </c>
      <c r="AB26" s="72">
        <v>290.54129251000006</v>
      </c>
      <c r="AC26" s="72">
        <v>278.97424732999997</v>
      </c>
      <c r="AD26" s="72"/>
      <c r="AE26" s="131"/>
    </row>
    <row r="27" spans="1:31" ht="15.75" customHeight="1">
      <c r="A27" s="8"/>
      <c r="B27" s="92"/>
      <c r="C27" s="18" t="s">
        <v>362</v>
      </c>
      <c r="D27" s="18" t="s">
        <v>363</v>
      </c>
      <c r="E27" s="72">
        <v>0</v>
      </c>
      <c r="F27" s="72">
        <v>0</v>
      </c>
      <c r="G27" s="72">
        <v>0</v>
      </c>
      <c r="H27" s="72">
        <v>0</v>
      </c>
      <c r="I27" s="72">
        <v>0</v>
      </c>
      <c r="J27" s="72">
        <v>0</v>
      </c>
      <c r="K27" s="72">
        <v>0</v>
      </c>
      <c r="L27" s="72">
        <v>0</v>
      </c>
      <c r="M27" s="72">
        <v>0</v>
      </c>
      <c r="N27" s="72">
        <v>5.3220000000000001</v>
      </c>
      <c r="O27" s="72">
        <v>0</v>
      </c>
      <c r="P27" s="72">
        <v>0</v>
      </c>
      <c r="Q27" s="72">
        <v>-2.4813618510961532E-8</v>
      </c>
      <c r="R27" s="72">
        <v>0</v>
      </c>
      <c r="S27" s="72">
        <v>9.9999993981327854E-9</v>
      </c>
      <c r="T27" s="72">
        <v>2.6193447411060334E-16</v>
      </c>
      <c r="U27" s="72">
        <v>2.6193447411060334E-16</v>
      </c>
      <c r="V27" s="72">
        <v>0</v>
      </c>
      <c r="W27" s="72">
        <v>0</v>
      </c>
      <c r="X27" s="72">
        <v>0</v>
      </c>
      <c r="Y27" s="72">
        <v>0</v>
      </c>
      <c r="Z27" s="72">
        <v>0</v>
      </c>
      <c r="AA27" s="72">
        <v>0</v>
      </c>
      <c r="AB27" s="72">
        <v>0</v>
      </c>
      <c r="AC27" s="72">
        <v>0</v>
      </c>
      <c r="AD27" s="72"/>
      <c r="AE27" s="131"/>
    </row>
    <row r="28" spans="1:31" ht="15.75" customHeight="1">
      <c r="A28" s="8"/>
      <c r="B28" s="92"/>
      <c r="C28" s="18" t="s">
        <v>382</v>
      </c>
      <c r="D28" s="18" t="s">
        <v>383</v>
      </c>
      <c r="E28" s="72">
        <v>0</v>
      </c>
      <c r="F28" s="72">
        <v>0</v>
      </c>
      <c r="G28" s="72">
        <v>0</v>
      </c>
      <c r="H28" s="72">
        <v>0</v>
      </c>
      <c r="I28" s="72">
        <v>0</v>
      </c>
      <c r="J28" s="72">
        <v>0</v>
      </c>
      <c r="K28" s="72">
        <v>0</v>
      </c>
      <c r="L28" s="72">
        <v>0</v>
      </c>
      <c r="M28" s="72">
        <v>0</v>
      </c>
      <c r="N28" s="72">
        <v>1.9890000000000001</v>
      </c>
      <c r="O28" s="72">
        <v>0</v>
      </c>
      <c r="P28" s="72">
        <v>0</v>
      </c>
      <c r="Q28" s="72">
        <v>0</v>
      </c>
      <c r="R28" s="72">
        <v>0</v>
      </c>
      <c r="S28" s="72">
        <v>0</v>
      </c>
      <c r="T28" s="72">
        <v>0</v>
      </c>
      <c r="U28" s="72">
        <v>0</v>
      </c>
      <c r="V28" s="72">
        <v>0</v>
      </c>
      <c r="W28" s="72">
        <v>0</v>
      </c>
      <c r="X28" s="72">
        <v>0</v>
      </c>
      <c r="Y28" s="72">
        <v>0</v>
      </c>
      <c r="Z28" s="72">
        <v>0</v>
      </c>
      <c r="AA28" s="72">
        <v>0</v>
      </c>
      <c r="AB28" s="72">
        <v>0</v>
      </c>
      <c r="AC28" s="72">
        <v>0</v>
      </c>
      <c r="AD28" s="72"/>
      <c r="AE28" s="131"/>
    </row>
    <row r="29" spans="1:31" ht="15.75" customHeight="1">
      <c r="A29" s="8"/>
      <c r="B29" s="92"/>
      <c r="C29" s="18" t="s">
        <v>360</v>
      </c>
      <c r="D29" s="18" t="s">
        <v>384</v>
      </c>
      <c r="E29" s="72">
        <v>0</v>
      </c>
      <c r="F29" s="72">
        <v>0</v>
      </c>
      <c r="G29" s="72">
        <v>0</v>
      </c>
      <c r="H29" s="72">
        <v>0</v>
      </c>
      <c r="I29" s="72">
        <v>0</v>
      </c>
      <c r="J29" s="72">
        <v>0</v>
      </c>
      <c r="K29" s="72">
        <v>0</v>
      </c>
      <c r="L29" s="72">
        <v>0</v>
      </c>
      <c r="M29" s="72">
        <v>0</v>
      </c>
      <c r="N29" s="72">
        <v>0</v>
      </c>
      <c r="O29" s="72">
        <v>0</v>
      </c>
      <c r="P29" s="72">
        <v>0</v>
      </c>
      <c r="Q29" s="72">
        <v>0</v>
      </c>
      <c r="R29" s="72">
        <v>0</v>
      </c>
      <c r="S29" s="72">
        <v>0</v>
      </c>
      <c r="T29" s="72">
        <v>13.96791357</v>
      </c>
      <c r="U29" s="72">
        <v>13.96791357</v>
      </c>
      <c r="V29" s="72">
        <v>17.52475463</v>
      </c>
      <c r="W29" s="72">
        <v>7.6626E-2</v>
      </c>
      <c r="X29" s="72">
        <v>0.504108</v>
      </c>
      <c r="Y29" s="72">
        <v>0</v>
      </c>
      <c r="Z29" s="72">
        <v>0</v>
      </c>
      <c r="AA29" s="72">
        <v>0</v>
      </c>
      <c r="AB29" s="72">
        <v>193.59057450999998</v>
      </c>
      <c r="AC29" s="72">
        <v>111.12612776</v>
      </c>
      <c r="AD29" s="72"/>
      <c r="AE29" s="131"/>
    </row>
    <row r="30" spans="1:31" ht="15.75" customHeight="1">
      <c r="A30" s="8"/>
      <c r="B30" s="92"/>
      <c r="C30" s="18" t="s">
        <v>385</v>
      </c>
      <c r="D30" s="18" t="s">
        <v>361</v>
      </c>
      <c r="E30" s="72">
        <v>7.9219617226003498</v>
      </c>
      <c r="F30" s="72">
        <v>6.4012456623335297</v>
      </c>
      <c r="G30" s="72">
        <v>5.9729999999999999</v>
      </c>
      <c r="H30" s="72">
        <v>5.5839999999999996</v>
      </c>
      <c r="I30" s="72">
        <v>5.194</v>
      </c>
      <c r="J30" s="72">
        <v>4.8040000000000003</v>
      </c>
      <c r="K30" s="72">
        <v>4.8040000000000003</v>
      </c>
      <c r="L30" s="72">
        <v>4.5441666700000001</v>
      </c>
      <c r="M30" s="72">
        <v>4.15441678</v>
      </c>
      <c r="N30" s="72">
        <v>0</v>
      </c>
      <c r="O30" s="72">
        <v>4.7883884999999999</v>
      </c>
      <c r="P30" s="72">
        <v>4.7883884999999999</v>
      </c>
      <c r="Q30" s="72">
        <v>4.5442213799999998</v>
      </c>
      <c r="R30" s="72">
        <v>4.2973412900000003</v>
      </c>
      <c r="S30" s="72">
        <v>4.0477482400000007</v>
      </c>
      <c r="T30" s="72">
        <v>6.7113449800000007</v>
      </c>
      <c r="U30" s="72">
        <v>6.7113449800000007</v>
      </c>
      <c r="V30" s="72">
        <v>3.5539880700000004</v>
      </c>
      <c r="W30" s="72">
        <v>3.3071079800000001</v>
      </c>
      <c r="X30" s="72">
        <v>3.05759895</v>
      </c>
      <c r="Y30" s="72">
        <v>2.8079208700000002</v>
      </c>
      <c r="Z30" s="72">
        <v>2.8079208700000002</v>
      </c>
      <c r="AA30" s="72">
        <v>2.5637545400000001</v>
      </c>
      <c r="AB30" s="72">
        <v>2.3168746600000003</v>
      </c>
      <c r="AC30" s="72">
        <v>2.0672816000000003</v>
      </c>
      <c r="AD30" s="72"/>
      <c r="AE30" s="131"/>
    </row>
    <row r="31" spans="1:31" ht="15.75" customHeight="1">
      <c r="A31" s="8"/>
      <c r="B31" s="92"/>
      <c r="C31" s="18" t="s">
        <v>386</v>
      </c>
      <c r="D31" s="18" t="s">
        <v>387</v>
      </c>
      <c r="E31" s="72">
        <v>0</v>
      </c>
      <c r="F31" s="72">
        <v>0</v>
      </c>
      <c r="G31" s="72">
        <v>2.7164553087399992</v>
      </c>
      <c r="H31" s="72">
        <v>0.26437659999999774</v>
      </c>
      <c r="I31" s="72">
        <v>0.32211344999999925</v>
      </c>
      <c r="J31" s="72">
        <v>0</v>
      </c>
      <c r="K31" s="72">
        <v>0</v>
      </c>
      <c r="L31" s="72">
        <v>2.2880559399999978</v>
      </c>
      <c r="M31" s="72">
        <v>5.3520282900000025</v>
      </c>
      <c r="N31" s="72">
        <v>2.1810427800000012</v>
      </c>
      <c r="O31" s="72">
        <v>0.80175819999999931</v>
      </c>
      <c r="P31" s="72">
        <v>0.80175819999999931</v>
      </c>
      <c r="Q31" s="72">
        <v>5.4571217799999996</v>
      </c>
      <c r="R31" s="72">
        <v>1.408116620000001</v>
      </c>
      <c r="S31" s="72">
        <v>1.5000000037252903E-7</v>
      </c>
      <c r="T31" s="72">
        <v>8.735734530000002</v>
      </c>
      <c r="U31" s="72">
        <v>8.735734530000002</v>
      </c>
      <c r="V31" s="72">
        <v>10.880491050000002</v>
      </c>
      <c r="W31" s="72">
        <v>12.921275080000001</v>
      </c>
      <c r="X31" s="72">
        <v>14.800046460000001</v>
      </c>
      <c r="Y31" s="72">
        <v>14.805216420000001</v>
      </c>
      <c r="Z31" s="72">
        <v>14.805216420000001</v>
      </c>
      <c r="AA31" s="72">
        <v>14.74616286</v>
      </c>
      <c r="AB31" s="72">
        <v>15.753316470000001</v>
      </c>
      <c r="AC31" s="72">
        <v>9.45822349</v>
      </c>
      <c r="AD31" s="72"/>
      <c r="AE31" s="131"/>
    </row>
    <row r="32" spans="1:31" ht="15.75" customHeight="1">
      <c r="A32" s="8"/>
      <c r="B32" s="92"/>
      <c r="C32" s="18" t="s">
        <v>388</v>
      </c>
      <c r="D32" s="18" t="s">
        <v>389</v>
      </c>
      <c r="E32" s="72">
        <v>356.39493424999995</v>
      </c>
      <c r="F32" s="72">
        <v>794.02691325000001</v>
      </c>
      <c r="G32" s="72">
        <v>903.30074532750007</v>
      </c>
      <c r="H32" s="72">
        <v>213.99109434999994</v>
      </c>
      <c r="I32" s="72">
        <v>207.84526099999982</v>
      </c>
      <c r="J32" s="72">
        <v>403.87669931000022</v>
      </c>
      <c r="K32" s="72">
        <v>403.87669931000022</v>
      </c>
      <c r="L32" s="72">
        <v>373.09028546859986</v>
      </c>
      <c r="M32" s="72">
        <v>574.76302299000042</v>
      </c>
      <c r="N32" s="72">
        <v>725.18698508</v>
      </c>
      <c r="O32" s="72">
        <v>1185.0596788099986</v>
      </c>
      <c r="P32" s="72">
        <v>1185.0596788099986</v>
      </c>
      <c r="Q32" s="72">
        <v>1489.5456952199986</v>
      </c>
      <c r="R32" s="72">
        <v>1570.7140329400006</v>
      </c>
      <c r="S32" s="72">
        <v>1774.2705172100009</v>
      </c>
      <c r="T32" s="72">
        <v>1957.2414343599987</v>
      </c>
      <c r="U32" s="72">
        <v>1957.2414343599987</v>
      </c>
      <c r="V32" s="72">
        <v>3594.98531963</v>
      </c>
      <c r="W32" s="72">
        <v>788.24918086999844</v>
      </c>
      <c r="X32" s="72">
        <v>853.15828530000351</v>
      </c>
      <c r="Y32" s="72">
        <v>877.55934179999724</v>
      </c>
      <c r="Z32" s="72">
        <v>877.55934179999724</v>
      </c>
      <c r="AA32" s="72">
        <v>846.12177662999443</v>
      </c>
      <c r="AB32" s="72">
        <v>1175.3190910100079</v>
      </c>
      <c r="AC32" s="72">
        <v>1747.9108166599981</v>
      </c>
      <c r="AD32" s="72"/>
      <c r="AE32" s="131"/>
    </row>
    <row r="33" spans="1:32" ht="15.75" customHeight="1">
      <c r="A33" s="8"/>
      <c r="B33" s="92"/>
      <c r="C33" s="18" t="s">
        <v>372</v>
      </c>
      <c r="D33" s="18" t="s">
        <v>373</v>
      </c>
      <c r="E33" s="72">
        <v>0</v>
      </c>
      <c r="F33" s="72">
        <v>0</v>
      </c>
      <c r="G33" s="72">
        <v>0</v>
      </c>
      <c r="H33" s="72">
        <v>0</v>
      </c>
      <c r="I33" s="72">
        <v>0</v>
      </c>
      <c r="J33" s="72">
        <v>0</v>
      </c>
      <c r="K33" s="72">
        <v>0</v>
      </c>
      <c r="L33" s="72">
        <v>0</v>
      </c>
      <c r="M33" s="72">
        <v>0</v>
      </c>
      <c r="N33" s="72">
        <v>0</v>
      </c>
      <c r="O33" s="72">
        <v>0</v>
      </c>
      <c r="P33" s="72">
        <v>0</v>
      </c>
      <c r="Q33" s="72">
        <v>0</v>
      </c>
      <c r="R33" s="72">
        <v>0</v>
      </c>
      <c r="S33" s="72">
        <v>14.239642210000001</v>
      </c>
      <c r="T33" s="72">
        <v>14.239642210000001</v>
      </c>
      <c r="U33" s="72">
        <v>14.239642210000001</v>
      </c>
      <c r="V33" s="72">
        <v>14.239642210000001</v>
      </c>
      <c r="W33" s="72">
        <v>19.133273339999999</v>
      </c>
      <c r="X33" s="72">
        <v>20.086673510000001</v>
      </c>
      <c r="Y33" s="72">
        <v>22.216501519999998</v>
      </c>
      <c r="Z33" s="72">
        <v>22.216501519999998</v>
      </c>
      <c r="AA33" s="72">
        <v>5.1188154400000005</v>
      </c>
      <c r="AB33" s="72">
        <v>5.2661469400000005</v>
      </c>
      <c r="AC33" s="72">
        <v>8.2658250899999999</v>
      </c>
      <c r="AD33" s="73"/>
      <c r="AE33" s="139"/>
    </row>
    <row r="34" spans="1:32" ht="15.75" customHeight="1">
      <c r="A34" s="8"/>
      <c r="B34" s="92"/>
      <c r="C34" s="137" t="s">
        <v>390</v>
      </c>
      <c r="D34" s="137" t="s">
        <v>391</v>
      </c>
      <c r="E34" s="138">
        <v>636.5203057626004</v>
      </c>
      <c r="F34" s="138">
        <v>1148.6117640023331</v>
      </c>
      <c r="G34" s="138">
        <v>1228.37837915624</v>
      </c>
      <c r="H34" s="138">
        <v>541.83732005999991</v>
      </c>
      <c r="I34" s="138">
        <v>554.9236577329998</v>
      </c>
      <c r="J34" s="138">
        <v>852.44358095000018</v>
      </c>
      <c r="K34" s="138">
        <v>852.44358095000018</v>
      </c>
      <c r="L34" s="138">
        <v>819.3570207585999</v>
      </c>
      <c r="M34" s="138">
        <v>1132.1330110200006</v>
      </c>
      <c r="N34" s="138">
        <v>1278.86280614</v>
      </c>
      <c r="O34" s="138">
        <v>1945.4176206699985</v>
      </c>
      <c r="P34" s="138">
        <v>1945.4176206699985</v>
      </c>
      <c r="Q34" s="138">
        <v>2315.4227424051842</v>
      </c>
      <c r="R34" s="138">
        <v>2490.69380972</v>
      </c>
      <c r="S34" s="138">
        <v>2858.2457809100015</v>
      </c>
      <c r="T34" s="138">
        <v>3260.9496817799982</v>
      </c>
      <c r="U34" s="138">
        <v>3260.9496817799982</v>
      </c>
      <c r="V34" s="138">
        <v>4851.3116460600013</v>
      </c>
      <c r="W34" s="138">
        <v>2760.4173182999994</v>
      </c>
      <c r="X34" s="138">
        <v>3113.4362872600027</v>
      </c>
      <c r="Y34" s="138">
        <v>3178.8873381549975</v>
      </c>
      <c r="Z34" s="138">
        <v>3178.8873381549975</v>
      </c>
      <c r="AA34" s="138">
        <v>2942.5716070399926</v>
      </c>
      <c r="AB34" s="138">
        <v>3277.886403010009</v>
      </c>
      <c r="AC34" s="138">
        <v>3754.2581534066094</v>
      </c>
      <c r="AD34" s="140"/>
      <c r="AE34" s="131"/>
    </row>
    <row r="35" spans="1:32" ht="15.75" customHeight="1">
      <c r="A35" s="8"/>
      <c r="B35" s="92"/>
      <c r="C35" s="75" t="s">
        <v>392</v>
      </c>
      <c r="D35" s="75" t="s">
        <v>393</v>
      </c>
      <c r="E35" s="70">
        <v>14565.990414832602</v>
      </c>
      <c r="F35" s="70">
        <v>14762.341636462332</v>
      </c>
      <c r="G35" s="70">
        <v>14767.646466106235</v>
      </c>
      <c r="H35" s="70">
        <v>14101.206799817997</v>
      </c>
      <c r="I35" s="70">
        <v>14050.046701326699</v>
      </c>
      <c r="J35" s="70">
        <v>14278.012910860003</v>
      </c>
      <c r="K35" s="70">
        <v>14278.012910860003</v>
      </c>
      <c r="L35" s="70">
        <v>14197.744417206603</v>
      </c>
      <c r="M35" s="70">
        <v>14475.535051280007</v>
      </c>
      <c r="N35" s="70">
        <v>14516.136247635075</v>
      </c>
      <c r="O35" s="70">
        <v>15147.879141630001</v>
      </c>
      <c r="P35" s="70">
        <v>15147.879141630001</v>
      </c>
      <c r="Q35" s="70">
        <v>15487.789906765187</v>
      </c>
      <c r="R35" s="70">
        <v>15756.00098035</v>
      </c>
      <c r="S35" s="70">
        <v>16217.065138580001</v>
      </c>
      <c r="T35" s="70">
        <v>16869.877996479998</v>
      </c>
      <c r="U35" s="70">
        <v>16869.877996479998</v>
      </c>
      <c r="V35" s="70">
        <v>18787.582097670005</v>
      </c>
      <c r="W35" s="70">
        <v>21283.783035929995</v>
      </c>
      <c r="X35" s="70">
        <v>19415.700414300001</v>
      </c>
      <c r="Y35" s="70">
        <v>19232.758648095998</v>
      </c>
      <c r="Z35" s="70">
        <v>19232.758648095998</v>
      </c>
      <c r="AA35" s="70">
        <v>18900.553174939992</v>
      </c>
      <c r="AB35" s="70">
        <v>18741.409236063399</v>
      </c>
      <c r="AC35" s="70">
        <v>19127.95384137001</v>
      </c>
      <c r="AD35" s="71"/>
      <c r="AE35" s="131"/>
    </row>
    <row r="36" spans="1:32" ht="15.75" customHeight="1">
      <c r="A36" s="8"/>
      <c r="B36" s="92"/>
      <c r="C36" s="51" t="s">
        <v>394</v>
      </c>
      <c r="D36" s="141" t="s">
        <v>395</v>
      </c>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42"/>
      <c r="AE36" s="131"/>
    </row>
    <row r="37" spans="1:32" ht="15.75" customHeight="1">
      <c r="A37" s="8"/>
      <c r="B37" s="92"/>
      <c r="C37" s="136" t="s">
        <v>396</v>
      </c>
      <c r="D37" s="136" t="s">
        <v>397</v>
      </c>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40"/>
      <c r="AE37" s="131"/>
    </row>
    <row r="38" spans="1:32" ht="15.75" customHeight="1">
      <c r="A38" s="8"/>
      <c r="B38" s="92"/>
      <c r="C38" s="18" t="s">
        <v>398</v>
      </c>
      <c r="D38" s="18" t="s">
        <v>399</v>
      </c>
      <c r="E38" s="72">
        <v>830.51086000000009</v>
      </c>
      <c r="F38" s="72">
        <v>830.01456000000007</v>
      </c>
      <c r="G38" s="72">
        <v>830.01455499999997</v>
      </c>
      <c r="H38" s="72">
        <v>434.25200000000001</v>
      </c>
      <c r="I38" s="72">
        <v>434.25200000000001</v>
      </c>
      <c r="J38" s="72">
        <v>434.24577993000003</v>
      </c>
      <c r="K38" s="72">
        <v>434.24577993000003</v>
      </c>
      <c r="L38" s="72">
        <v>434.22813594000002</v>
      </c>
      <c r="M38" s="72">
        <v>434.18390342999999</v>
      </c>
      <c r="N38" s="72">
        <v>9.6696986999999499</v>
      </c>
      <c r="O38" s="72">
        <v>10.23255813999997</v>
      </c>
      <c r="P38" s="72">
        <v>10.23255813999997</v>
      </c>
      <c r="Q38" s="72">
        <v>10.23255814</v>
      </c>
      <c r="R38" s="72">
        <v>10.232557999999999</v>
      </c>
      <c r="S38" s="72">
        <v>10.23255814</v>
      </c>
      <c r="T38" s="72">
        <v>10.23255814</v>
      </c>
      <c r="U38" s="72">
        <v>10.23255814</v>
      </c>
      <c r="V38" s="72">
        <v>10.23255814</v>
      </c>
      <c r="W38" s="72">
        <v>10.569048140000001</v>
      </c>
      <c r="X38" s="72">
        <v>10.569048</v>
      </c>
      <c r="Y38" s="72">
        <v>10.569048</v>
      </c>
      <c r="Z38" s="72">
        <v>10.569048</v>
      </c>
      <c r="AA38" s="72">
        <v>10.569048</v>
      </c>
      <c r="AB38" s="72">
        <v>10.56904853</v>
      </c>
      <c r="AC38" s="72">
        <v>10.56904853</v>
      </c>
      <c r="AD38" s="73"/>
      <c r="AE38" s="131"/>
    </row>
    <row r="39" spans="1:32" ht="15.75" customHeight="1">
      <c r="A39" s="8"/>
      <c r="B39" s="92"/>
      <c r="C39" s="18" t="s">
        <v>400</v>
      </c>
      <c r="D39" s="18" t="s">
        <v>401</v>
      </c>
      <c r="E39" s="72">
        <v>7426.3641200000002</v>
      </c>
      <c r="F39" s="72">
        <v>7421.9011200000004</v>
      </c>
      <c r="G39" s="72">
        <v>7421.9011225499999</v>
      </c>
      <c r="H39" s="72">
        <v>5141.4930000000004</v>
      </c>
      <c r="I39" s="72">
        <v>5141.4930000000004</v>
      </c>
      <c r="J39" s="72">
        <v>5141.1408688000001</v>
      </c>
      <c r="K39" s="72">
        <v>5141.1408688000001</v>
      </c>
      <c r="L39" s="72">
        <v>5139.7499325899998</v>
      </c>
      <c r="M39" s="72">
        <v>5136.3144222199999</v>
      </c>
      <c r="N39" s="72">
        <v>5986.8036037700003</v>
      </c>
      <c r="O39" s="72">
        <v>7073.6669047199985</v>
      </c>
      <c r="P39" s="72">
        <v>7073.6669047199985</v>
      </c>
      <c r="Q39" s="72">
        <v>7073.6669047199985</v>
      </c>
      <c r="R39" s="72">
        <v>7073.6669047199975</v>
      </c>
      <c r="S39" s="72">
        <v>7091.2937051900017</v>
      </c>
      <c r="T39" s="72">
        <v>7089.9040075100002</v>
      </c>
      <c r="U39" s="72">
        <v>7089.9040075100002</v>
      </c>
      <c r="V39" s="72">
        <v>7089.9040075099974</v>
      </c>
      <c r="W39" s="72">
        <v>8282.6242819600011</v>
      </c>
      <c r="X39" s="72">
        <v>8282.4693803299942</v>
      </c>
      <c r="Y39" s="72">
        <v>8282.469379999995</v>
      </c>
      <c r="Z39" s="72">
        <v>8282.469379999995</v>
      </c>
      <c r="AA39" s="72">
        <v>8282.4693799999986</v>
      </c>
      <c r="AB39" s="72">
        <v>8298.4711965799997</v>
      </c>
      <c r="AC39" s="72">
        <v>8298.47121444</v>
      </c>
      <c r="AD39" s="73"/>
      <c r="AE39" s="131"/>
    </row>
    <row r="40" spans="1:32" ht="15.75" customHeight="1">
      <c r="A40" s="8"/>
      <c r="B40" s="92"/>
      <c r="C40" s="18" t="s">
        <v>402</v>
      </c>
      <c r="D40" s="18" t="s">
        <v>403</v>
      </c>
      <c r="E40" s="72">
        <v>-0.28703827739999904</v>
      </c>
      <c r="F40" s="72">
        <v>0.37843982243000018</v>
      </c>
      <c r="G40" s="72">
        <v>0.34255642999999997</v>
      </c>
      <c r="H40" s="72">
        <v>0.59299999999999997</v>
      </c>
      <c r="I40" s="72">
        <v>1.66124687</v>
      </c>
      <c r="J40" s="72">
        <v>0.56799999999999995</v>
      </c>
      <c r="K40" s="72">
        <v>0.56799999999999995</v>
      </c>
      <c r="L40" s="72">
        <v>2.02849163</v>
      </c>
      <c r="M40" s="72">
        <v>1.41754216000003</v>
      </c>
      <c r="N40" s="72">
        <v>3.1589999999999998</v>
      </c>
      <c r="O40" s="72">
        <v>0</v>
      </c>
      <c r="P40" s="72">
        <v>0</v>
      </c>
      <c r="Q40" s="72">
        <v>0</v>
      </c>
      <c r="R40" s="72">
        <v>0</v>
      </c>
      <c r="S40" s="72">
        <v>0</v>
      </c>
      <c r="T40" s="72">
        <v>0</v>
      </c>
      <c r="U40" s="72">
        <v>0</v>
      </c>
      <c r="V40" s="72">
        <v>0</v>
      </c>
      <c r="W40" s="72">
        <v>-24.501732359999998</v>
      </c>
      <c r="X40" s="72">
        <v>121.1503651</v>
      </c>
      <c r="Y40" s="72">
        <v>103.65209446151667</v>
      </c>
      <c r="Z40" s="72">
        <v>103.65209446151667</v>
      </c>
      <c r="AA40" s="72">
        <v>120.52256284000001</v>
      </c>
      <c r="AB40" s="72">
        <v>72.046417810000008</v>
      </c>
      <c r="AC40" s="72">
        <v>88.289186329999993</v>
      </c>
      <c r="AD40" s="73"/>
      <c r="AE40" s="131"/>
    </row>
    <row r="41" spans="1:32" ht="15.75" customHeight="1">
      <c r="A41" s="8"/>
      <c r="B41" s="92"/>
      <c r="C41" s="18" t="s">
        <v>404</v>
      </c>
      <c r="D41" s="18" t="s">
        <v>405</v>
      </c>
      <c r="E41" s="72">
        <v>0</v>
      </c>
      <c r="F41" s="72">
        <v>-18.854341379999997</v>
      </c>
      <c r="G41" s="72">
        <v>-24.103365100000001</v>
      </c>
      <c r="H41" s="72">
        <v>-25.1584151556164</v>
      </c>
      <c r="I41" s="72">
        <v>-25.715</v>
      </c>
      <c r="J41" s="72">
        <v>-22.278426169999999</v>
      </c>
      <c r="K41" s="72">
        <v>-22.278426169999999</v>
      </c>
      <c r="L41" s="72">
        <v>-78.367958419999994</v>
      </c>
      <c r="M41" s="72">
        <v>-88.81528591</v>
      </c>
      <c r="N41" s="72">
        <v>-110.678</v>
      </c>
      <c r="O41" s="72">
        <v>-95.48410853</v>
      </c>
      <c r="P41" s="72">
        <v>-95.48410853</v>
      </c>
      <c r="Q41" s="72">
        <v>-51.541210549999995</v>
      </c>
      <c r="R41" s="72">
        <v>-22.63432134</v>
      </c>
      <c r="S41" s="72">
        <v>12.845905690000002</v>
      </c>
      <c r="T41" s="72">
        <v>146.20892799000001</v>
      </c>
      <c r="U41" s="72">
        <v>146.20892799000001</v>
      </c>
      <c r="V41" s="72">
        <v>246.34906262000001</v>
      </c>
      <c r="W41" s="72">
        <v>356.14997625000001</v>
      </c>
      <c r="X41" s="72">
        <v>312.92368541000002</v>
      </c>
      <c r="Y41" s="72">
        <v>242.59557386</v>
      </c>
      <c r="Z41" s="72">
        <v>242.59557386</v>
      </c>
      <c r="AA41" s="72">
        <v>191.34475311000003</v>
      </c>
      <c r="AB41" s="72">
        <v>135.26030801000002</v>
      </c>
      <c r="AC41" s="72">
        <v>55.626056159999997</v>
      </c>
      <c r="AD41" s="73"/>
      <c r="AE41" s="131"/>
    </row>
    <row r="42" spans="1:32" ht="15.75" customHeight="1">
      <c r="A42" s="8"/>
      <c r="B42" s="92"/>
      <c r="C42" s="18" t="s">
        <v>406</v>
      </c>
      <c r="D42" s="18" t="s">
        <v>407</v>
      </c>
      <c r="E42" s="72">
        <v>0</v>
      </c>
      <c r="F42" s="72">
        <v>0</v>
      </c>
      <c r="G42" s="72">
        <v>0</v>
      </c>
      <c r="H42" s="72">
        <v>0</v>
      </c>
      <c r="I42" s="72">
        <v>0</v>
      </c>
      <c r="J42" s="72">
        <v>0</v>
      </c>
      <c r="K42" s="72">
        <v>0</v>
      </c>
      <c r="L42" s="72">
        <v>0</v>
      </c>
      <c r="M42" s="72">
        <v>0</v>
      </c>
      <c r="N42" s="72">
        <v>0</v>
      </c>
      <c r="O42" s="72">
        <v>-0.93799999999999994</v>
      </c>
      <c r="P42" s="72">
        <v>-0.93799999999999994</v>
      </c>
      <c r="Q42" s="72">
        <v>-0.93783326999999994</v>
      </c>
      <c r="R42" s="72">
        <v>-0.93783326999999994</v>
      </c>
      <c r="S42" s="72">
        <v>-0.93783326999999994</v>
      </c>
      <c r="T42" s="72">
        <v>-1.7277040899999994</v>
      </c>
      <c r="U42" s="72">
        <v>-1.7277040899999994</v>
      </c>
      <c r="V42" s="72">
        <v>-1.7277040899999994</v>
      </c>
      <c r="W42" s="72">
        <v>-1.7277040899998801</v>
      </c>
      <c r="X42" s="72">
        <v>-1.7277040899999994</v>
      </c>
      <c r="Y42" s="72">
        <v>0.3216130900000001</v>
      </c>
      <c r="Z42" s="72">
        <v>0.3216130900000001</v>
      </c>
      <c r="AA42" s="72">
        <v>0.3216130900000001</v>
      </c>
      <c r="AB42" s="72">
        <v>0.3216130900000001</v>
      </c>
      <c r="AC42" s="72">
        <v>0.3216130900000001</v>
      </c>
      <c r="AD42" s="73"/>
      <c r="AE42" s="131"/>
    </row>
    <row r="43" spans="1:32" ht="15.75" customHeight="1">
      <c r="A43" s="8"/>
      <c r="B43" s="92"/>
      <c r="C43" s="18" t="s">
        <v>408</v>
      </c>
      <c r="D43" s="18" t="s">
        <v>409</v>
      </c>
      <c r="E43" s="72">
        <v>1.9445544867854545</v>
      </c>
      <c r="F43" s="72">
        <v>5.2562788108081824</v>
      </c>
      <c r="G43" s="72">
        <v>5.2560000000000002</v>
      </c>
      <c r="H43" s="72">
        <v>-23.457000000000001</v>
      </c>
      <c r="I43" s="72">
        <v>-22.367999999999999</v>
      </c>
      <c r="J43" s="72">
        <v>-33.632624100000598</v>
      </c>
      <c r="K43" s="72">
        <v>-33.632624100000598</v>
      </c>
      <c r="L43" s="72">
        <v>-30.4580842700007</v>
      </c>
      <c r="M43" s="72">
        <v>-12.4212110400006</v>
      </c>
      <c r="N43" s="72">
        <v>76.338781659999398</v>
      </c>
      <c r="O43" s="72">
        <v>0</v>
      </c>
      <c r="P43" s="72">
        <v>0</v>
      </c>
      <c r="Q43" s="72">
        <v>3.0828279999993971</v>
      </c>
      <c r="R43" s="72">
        <v>9.9862526399993889</v>
      </c>
      <c r="S43" s="72">
        <v>14.757838589999366</v>
      </c>
      <c r="T43" s="72">
        <v>19.706515129999392</v>
      </c>
      <c r="U43" s="72">
        <v>19.706515129999392</v>
      </c>
      <c r="V43" s="72">
        <v>28.106312239999411</v>
      </c>
      <c r="W43" s="72">
        <v>25.801258609999433</v>
      </c>
      <c r="X43" s="72">
        <v>46.991903519999383</v>
      </c>
      <c r="Y43" s="72">
        <v>67.910283509999388</v>
      </c>
      <c r="Z43" s="72">
        <v>67.910283509999388</v>
      </c>
      <c r="AA43" s="72">
        <v>80.527644379999344</v>
      </c>
      <c r="AB43" s="72">
        <v>73.069140320000898</v>
      </c>
      <c r="AC43" s="72">
        <v>100.29044718000087</v>
      </c>
      <c r="AD43" s="73"/>
      <c r="AE43" s="131"/>
    </row>
    <row r="44" spans="1:32" ht="15.75" customHeight="1">
      <c r="A44" s="8"/>
      <c r="B44" s="92"/>
      <c r="C44" s="18" t="s">
        <v>410</v>
      </c>
      <c r="D44" s="18" t="s">
        <v>411</v>
      </c>
      <c r="E44" s="72">
        <v>0</v>
      </c>
      <c r="F44" s="72">
        <v>0</v>
      </c>
      <c r="G44" s="72">
        <v>0</v>
      </c>
      <c r="H44" s="72">
        <v>0</v>
      </c>
      <c r="I44" s="72">
        <v>0</v>
      </c>
      <c r="J44" s="72">
        <v>0</v>
      </c>
      <c r="K44" s="72">
        <v>0</v>
      </c>
      <c r="L44" s="72">
        <v>0</v>
      </c>
      <c r="M44" s="72">
        <v>0</v>
      </c>
      <c r="N44" s="72">
        <v>0</v>
      </c>
      <c r="O44" s="72">
        <v>0</v>
      </c>
      <c r="P44" s="72">
        <v>0</v>
      </c>
      <c r="Q44" s="72">
        <v>0</v>
      </c>
      <c r="R44" s="72">
        <v>0</v>
      </c>
      <c r="S44" s="72">
        <v>-3.385694</v>
      </c>
      <c r="T44" s="72">
        <v>-1.9954069399999999</v>
      </c>
      <c r="U44" s="72">
        <v>-1.9954069399999999</v>
      </c>
      <c r="V44" s="72">
        <v>-1.9954069399999999</v>
      </c>
      <c r="W44" s="72">
        <v>-1.3552214299999998</v>
      </c>
      <c r="X44" s="72">
        <v>-1.20032033</v>
      </c>
      <c r="Y44" s="72">
        <v>-1.2003200000000001</v>
      </c>
      <c r="Z44" s="72">
        <v>-1.2003200000000001</v>
      </c>
      <c r="AA44" s="72">
        <v>-21.410817079999998</v>
      </c>
      <c r="AB44" s="72">
        <v>-1.9212541200000002</v>
      </c>
      <c r="AC44" s="72">
        <v>-1.9212541200000002</v>
      </c>
      <c r="AD44" s="73"/>
      <c r="AE44" s="131"/>
    </row>
    <row r="45" spans="1:32" ht="15.75" customHeight="1">
      <c r="A45" s="8"/>
      <c r="B45" s="92"/>
      <c r="C45" s="18" t="s">
        <v>412</v>
      </c>
      <c r="D45" s="18" t="s">
        <v>413</v>
      </c>
      <c r="E45" s="72">
        <v>540.31042879380004</v>
      </c>
      <c r="F45" s="72">
        <v>546.09342195321472</v>
      </c>
      <c r="G45" s="72">
        <v>817.99599999999998</v>
      </c>
      <c r="H45" s="72">
        <v>758.78399999999999</v>
      </c>
      <c r="I45" s="72">
        <v>758.78399999999999</v>
      </c>
      <c r="J45" s="72">
        <v>758.78399999999999</v>
      </c>
      <c r="K45" s="72">
        <v>758.78399999999999</v>
      </c>
      <c r="L45" s="72">
        <v>1150.17610881</v>
      </c>
      <c r="M45" s="72">
        <v>1150.17610881</v>
      </c>
      <c r="N45" s="72">
        <v>683.55809755999906</v>
      </c>
      <c r="O45" s="72">
        <v>682.95809755999903</v>
      </c>
      <c r="P45" s="72">
        <v>682.95809755999903</v>
      </c>
      <c r="Q45" s="72">
        <v>1102.1182198699983</v>
      </c>
      <c r="R45" s="72">
        <v>1102.1182198999991</v>
      </c>
      <c r="S45" s="72">
        <v>1102.1182198999991</v>
      </c>
      <c r="T45" s="72">
        <v>1102.118219909999</v>
      </c>
      <c r="U45" s="72">
        <v>1102.118219909999</v>
      </c>
      <c r="V45" s="72">
        <v>2191.7365863299992</v>
      </c>
      <c r="W45" s="72">
        <v>2191.736585919999</v>
      </c>
      <c r="X45" s="72">
        <v>2191.7365882499989</v>
      </c>
      <c r="Y45" s="72">
        <v>2191.7365883499988</v>
      </c>
      <c r="Z45" s="72">
        <v>2191.7365883499988</v>
      </c>
      <c r="AA45" s="72">
        <v>274.94094916999859</v>
      </c>
      <c r="AB45" s="72">
        <v>274.94094916999899</v>
      </c>
      <c r="AC45" s="72">
        <v>274.94094916999853</v>
      </c>
      <c r="AD45" s="73"/>
      <c r="AE45" s="131"/>
    </row>
    <row r="46" spans="1:32" ht="15.75" customHeight="1">
      <c r="A46" s="8"/>
      <c r="B46" s="92"/>
      <c r="C46" s="18" t="s">
        <v>414</v>
      </c>
      <c r="D46" s="18" t="s">
        <v>415</v>
      </c>
      <c r="E46" s="72">
        <v>5.7829931594145743</v>
      </c>
      <c r="F46" s="72">
        <v>271.90424736597646</v>
      </c>
      <c r="G46" s="72">
        <v>90.207664070406693</v>
      </c>
      <c r="H46" s="72">
        <v>195.45500000000001</v>
      </c>
      <c r="I46" s="72">
        <v>269.13494742810002</v>
      </c>
      <c r="J46" s="72">
        <v>391.392</v>
      </c>
      <c r="K46" s="72">
        <v>391.392</v>
      </c>
      <c r="L46" s="72">
        <v>104.61318137000001</v>
      </c>
      <c r="M46" s="72">
        <v>289.94499999999999</v>
      </c>
      <c r="N46" s="72">
        <v>158.00235089507899</v>
      </c>
      <c r="O46" s="72">
        <v>419.16012190207897</v>
      </c>
      <c r="P46" s="72">
        <v>419.16012190207897</v>
      </c>
      <c r="Q46" s="72">
        <v>269.6477916824042</v>
      </c>
      <c r="R46" s="72">
        <v>565.51630864200615</v>
      </c>
      <c r="S46" s="72">
        <v>889.88203848420414</v>
      </c>
      <c r="T46" s="72">
        <v>1089.6183664148668</v>
      </c>
      <c r="U46" s="72">
        <v>1089.6183664148668</v>
      </c>
      <c r="V46" s="72">
        <v>166.94991954999963</v>
      </c>
      <c r="W46" s="72">
        <v>103.45057157446857</v>
      </c>
      <c r="X46" s="72">
        <v>-2096.3584563933273</v>
      </c>
      <c r="Y46" s="72">
        <v>-1916.7956391119421</v>
      </c>
      <c r="Z46" s="72">
        <v>-1916.7956391119421</v>
      </c>
      <c r="AA46" s="72">
        <v>157.0457254199996</v>
      </c>
      <c r="AB46" s="72">
        <v>275.99996738000101</v>
      </c>
      <c r="AC46" s="72">
        <v>517.69052454000155</v>
      </c>
      <c r="AD46" s="73"/>
      <c r="AE46" s="131"/>
      <c r="AF46" s="168"/>
    </row>
    <row r="47" spans="1:32" ht="15.75" customHeight="1">
      <c r="A47" s="8"/>
      <c r="B47" s="92"/>
      <c r="C47" s="137" t="s">
        <v>416</v>
      </c>
      <c r="D47" s="137" t="s">
        <v>417</v>
      </c>
      <c r="E47" s="138">
        <v>8804.625918162601</v>
      </c>
      <c r="F47" s="138">
        <v>9056.69372657243</v>
      </c>
      <c r="G47" s="138">
        <v>9141.6145329504052</v>
      </c>
      <c r="H47" s="138">
        <v>6481.9615848443837</v>
      </c>
      <c r="I47" s="138">
        <v>6557.2421942980991</v>
      </c>
      <c r="J47" s="138">
        <v>6670.2195984599994</v>
      </c>
      <c r="K47" s="138">
        <v>6670.2195984599994</v>
      </c>
      <c r="L47" s="138">
        <v>6721.9698076499999</v>
      </c>
      <c r="M47" s="138">
        <v>6910.8004796699997</v>
      </c>
      <c r="N47" s="138">
        <v>6806.8535325850771</v>
      </c>
      <c r="O47" s="138">
        <v>8089.5955737920758</v>
      </c>
      <c r="P47" s="138">
        <v>8089.5955737920758</v>
      </c>
      <c r="Q47" s="138">
        <v>8406.2692585924015</v>
      </c>
      <c r="R47" s="138">
        <v>8737.9480892920037</v>
      </c>
      <c r="S47" s="138">
        <v>9116.8067387242045</v>
      </c>
      <c r="T47" s="138">
        <v>9454.0654840648658</v>
      </c>
      <c r="U47" s="138">
        <v>9454.0654840648658</v>
      </c>
      <c r="V47" s="138">
        <v>9729.5553353599953</v>
      </c>
      <c r="W47" s="138">
        <v>10942.747064574467</v>
      </c>
      <c r="X47" s="138">
        <v>8866.5544897966665</v>
      </c>
      <c r="Y47" s="138">
        <v>8981.2586221595684</v>
      </c>
      <c r="Z47" s="138">
        <v>8981.2586221595684</v>
      </c>
      <c r="AA47" s="138">
        <v>9096.3308589299959</v>
      </c>
      <c r="AB47" s="138">
        <v>9138.7573867699994</v>
      </c>
      <c r="AC47" s="138">
        <v>9344.2777853200005</v>
      </c>
      <c r="AD47" s="140"/>
      <c r="AE47" s="131"/>
    </row>
    <row r="48" spans="1:32" ht="15.75" customHeight="1">
      <c r="A48" s="8"/>
      <c r="B48" s="92"/>
      <c r="C48" s="137" t="s">
        <v>418</v>
      </c>
      <c r="D48" s="143" t="s">
        <v>419</v>
      </c>
      <c r="E48" s="138">
        <v>0</v>
      </c>
      <c r="F48" s="138">
        <v>0</v>
      </c>
      <c r="G48" s="138">
        <v>0</v>
      </c>
      <c r="H48" s="138">
        <v>12.023999999999999</v>
      </c>
      <c r="I48" s="138">
        <v>12.384</v>
      </c>
      <c r="J48" s="138">
        <v>13.422340897</v>
      </c>
      <c r="K48" s="138">
        <v>13.422340897</v>
      </c>
      <c r="L48" s="138">
        <v>13.422340897</v>
      </c>
      <c r="M48" s="138">
        <v>13.131</v>
      </c>
      <c r="N48" s="138">
        <v>0</v>
      </c>
      <c r="O48" s="138">
        <v>0</v>
      </c>
      <c r="P48" s="138">
        <v>0</v>
      </c>
      <c r="Q48" s="138">
        <v>0</v>
      </c>
      <c r="R48" s="138">
        <v>0</v>
      </c>
      <c r="S48" s="138">
        <v>0</v>
      </c>
      <c r="T48" s="138">
        <v>0</v>
      </c>
      <c r="U48" s="138">
        <v>0</v>
      </c>
      <c r="V48" s="138">
        <v>0</v>
      </c>
      <c r="W48" s="138">
        <v>0</v>
      </c>
      <c r="X48" s="138">
        <v>0</v>
      </c>
      <c r="Y48" s="138">
        <v>0</v>
      </c>
      <c r="Z48" s="138">
        <v>0</v>
      </c>
      <c r="AA48" s="138">
        <v>0</v>
      </c>
      <c r="AB48" s="138">
        <v>0</v>
      </c>
      <c r="AC48" s="138">
        <v>0</v>
      </c>
      <c r="AD48" s="140"/>
      <c r="AE48" s="131"/>
    </row>
    <row r="49" spans="1:31" ht="15.75" customHeight="1">
      <c r="A49" s="8"/>
      <c r="B49" s="92"/>
      <c r="C49" s="75" t="s">
        <v>420</v>
      </c>
      <c r="D49" s="75" t="s">
        <v>421</v>
      </c>
      <c r="E49" s="70">
        <v>8804.625918162601</v>
      </c>
      <c r="F49" s="70">
        <v>9056.69372657243</v>
      </c>
      <c r="G49" s="70">
        <v>9141.6145329504052</v>
      </c>
      <c r="H49" s="70">
        <v>6493.985584844384</v>
      </c>
      <c r="I49" s="70">
        <v>6569.6261942980991</v>
      </c>
      <c r="J49" s="70">
        <v>6683.6419393569995</v>
      </c>
      <c r="K49" s="70">
        <v>6683.6419393569995</v>
      </c>
      <c r="L49" s="70">
        <v>6735.392148547</v>
      </c>
      <c r="M49" s="70">
        <v>6923.93147967</v>
      </c>
      <c r="N49" s="70">
        <v>6806.8535325850771</v>
      </c>
      <c r="O49" s="70">
        <v>8089.5955737920758</v>
      </c>
      <c r="P49" s="70">
        <v>8089.5955737920758</v>
      </c>
      <c r="Q49" s="70">
        <v>8406.2692585924015</v>
      </c>
      <c r="R49" s="70">
        <v>8737.9480892920037</v>
      </c>
      <c r="S49" s="70">
        <v>9116.8067387242045</v>
      </c>
      <c r="T49" s="70">
        <v>9454.0654838648661</v>
      </c>
      <c r="U49" s="70">
        <v>9454.0654842648655</v>
      </c>
      <c r="V49" s="70">
        <v>9729.5553353599953</v>
      </c>
      <c r="W49" s="70">
        <v>10942.747064574467</v>
      </c>
      <c r="X49" s="70">
        <v>8866.5544897966665</v>
      </c>
      <c r="Y49" s="70">
        <v>8981.2586221595684</v>
      </c>
      <c r="Z49" s="70">
        <v>8981.2586221595684</v>
      </c>
      <c r="AA49" s="70">
        <v>9096.3308589299959</v>
      </c>
      <c r="AB49" s="70">
        <v>9138.7573867699994</v>
      </c>
      <c r="AC49" s="70">
        <v>9344.2777853200005</v>
      </c>
      <c r="AD49" s="71"/>
      <c r="AE49" s="131"/>
    </row>
    <row r="50" spans="1:31" ht="15.75" customHeight="1">
      <c r="A50" s="8"/>
      <c r="B50" s="92"/>
      <c r="C50" s="136" t="s">
        <v>422</v>
      </c>
      <c r="D50" s="136" t="s">
        <v>423</v>
      </c>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40"/>
      <c r="AE50" s="131"/>
    </row>
    <row r="51" spans="1:31" ht="15.75" customHeight="1">
      <c r="A51" s="8"/>
      <c r="B51" s="92"/>
      <c r="C51" s="18" t="s">
        <v>424</v>
      </c>
      <c r="D51" s="18" t="s">
        <v>425</v>
      </c>
      <c r="E51" s="72">
        <v>4578.1864236599995</v>
      </c>
      <c r="F51" s="72">
        <v>4416.1917550399003</v>
      </c>
      <c r="G51" s="72">
        <v>4240.598</v>
      </c>
      <c r="H51" s="72">
        <v>6151.2323913</v>
      </c>
      <c r="I51" s="72">
        <v>5992.984888</v>
      </c>
      <c r="J51" s="72">
        <v>6001.1736038199997</v>
      </c>
      <c r="K51" s="72">
        <v>6001.1736038199997</v>
      </c>
      <c r="L51" s="72">
        <v>5825.4657116799999</v>
      </c>
      <c r="M51" s="72">
        <v>5830.7073158399999</v>
      </c>
      <c r="N51" s="72">
        <v>5792.9024837200004</v>
      </c>
      <c r="O51" s="72">
        <v>5437.2225178099998</v>
      </c>
      <c r="P51" s="72">
        <v>5437.2225178099998</v>
      </c>
      <c r="Q51" s="72">
        <v>5442.5419513499983</v>
      </c>
      <c r="R51" s="72">
        <v>5445.2398190799968</v>
      </c>
      <c r="S51" s="72">
        <v>5343.5721848899984</v>
      </c>
      <c r="T51" s="72">
        <v>5362.9817140400028</v>
      </c>
      <c r="U51" s="72">
        <v>5362.9817140400028</v>
      </c>
      <c r="V51" s="72">
        <v>5857.9518607699965</v>
      </c>
      <c r="W51" s="72">
        <v>6923.0159912499994</v>
      </c>
      <c r="X51" s="72">
        <v>5947.669176370001</v>
      </c>
      <c r="Y51" s="72">
        <v>6451.8210153199998</v>
      </c>
      <c r="Z51" s="72">
        <v>6451.8210153199998</v>
      </c>
      <c r="AA51" s="72">
        <v>6437.2202297700023</v>
      </c>
      <c r="AB51" s="72">
        <v>6434.2024143300005</v>
      </c>
      <c r="AC51" s="72">
        <v>6421.1840770099998</v>
      </c>
      <c r="AD51" s="73"/>
      <c r="AE51" s="131"/>
    </row>
    <row r="52" spans="1:31" ht="15.75" customHeight="1">
      <c r="A52" s="8"/>
      <c r="B52" s="92"/>
      <c r="C52" s="18" t="s">
        <v>426</v>
      </c>
      <c r="D52" s="18" t="s">
        <v>427</v>
      </c>
      <c r="E52" s="72">
        <v>103.229</v>
      </c>
      <c r="F52" s="72">
        <v>85.513194659999996</v>
      </c>
      <c r="G52" s="72">
        <v>77.003521520000007</v>
      </c>
      <c r="H52" s="72">
        <v>71.266762200000002</v>
      </c>
      <c r="I52" s="72">
        <v>67.098375410000003</v>
      </c>
      <c r="J52" s="72">
        <v>59.763673619999999</v>
      </c>
      <c r="K52" s="72">
        <v>59.763673619999999</v>
      </c>
      <c r="L52" s="72">
        <v>58.583088719999999</v>
      </c>
      <c r="M52" s="72">
        <v>51.432346899999999</v>
      </c>
      <c r="N52" s="72">
        <v>49.666319629999997</v>
      </c>
      <c r="O52" s="72">
        <v>45.359190959999999</v>
      </c>
      <c r="P52" s="72">
        <v>45.359190959999999</v>
      </c>
      <c r="Q52" s="72">
        <v>47.507067870000007</v>
      </c>
      <c r="R52" s="72">
        <v>131.77394944</v>
      </c>
      <c r="S52" s="72">
        <v>198.59024533999997</v>
      </c>
      <c r="T52" s="72">
        <v>206.08573494000001</v>
      </c>
      <c r="U52" s="72">
        <v>206.08573494000001</v>
      </c>
      <c r="V52" s="72">
        <v>394.91315748</v>
      </c>
      <c r="W52" s="72">
        <v>559.2598847700001</v>
      </c>
      <c r="X52" s="72">
        <v>608.05234973999995</v>
      </c>
      <c r="Y52" s="72">
        <v>567.69891426000015</v>
      </c>
      <c r="Z52" s="72">
        <v>567.69891426000015</v>
      </c>
      <c r="AA52" s="72">
        <v>580.6162485000001</v>
      </c>
      <c r="AB52" s="72">
        <v>530.87616593999996</v>
      </c>
      <c r="AC52" s="72">
        <v>524.41064351999989</v>
      </c>
      <c r="AD52" s="73"/>
      <c r="AE52" s="131"/>
    </row>
    <row r="53" spans="1:31" ht="15.75" customHeight="1">
      <c r="A53" s="8"/>
      <c r="B53" s="92"/>
      <c r="C53" s="18" t="s">
        <v>428</v>
      </c>
      <c r="D53" s="18" t="s">
        <v>429</v>
      </c>
      <c r="E53" s="72">
        <v>0</v>
      </c>
      <c r="F53" s="72">
        <v>0</v>
      </c>
      <c r="G53" s="72">
        <v>0</v>
      </c>
      <c r="H53" s="72">
        <v>30.859000000000002</v>
      </c>
      <c r="I53" s="72">
        <v>30.859000000000002</v>
      </c>
      <c r="J53" s="72">
        <v>21.001999999999999</v>
      </c>
      <c r="K53" s="72">
        <v>21.001999999999999</v>
      </c>
      <c r="L53" s="72">
        <v>22.085999999999999</v>
      </c>
      <c r="M53" s="72">
        <v>0</v>
      </c>
      <c r="N53" s="72">
        <v>0</v>
      </c>
      <c r="O53" s="72">
        <v>0</v>
      </c>
      <c r="P53" s="72">
        <v>0</v>
      </c>
      <c r="Q53" s="72">
        <v>0</v>
      </c>
      <c r="R53" s="72">
        <v>0</v>
      </c>
      <c r="S53" s="72">
        <v>0</v>
      </c>
      <c r="T53" s="72">
        <v>0</v>
      </c>
      <c r="U53" s="72">
        <v>0</v>
      </c>
      <c r="V53" s="72">
        <v>0</v>
      </c>
      <c r="W53" s="72">
        <v>0</v>
      </c>
      <c r="X53" s="72">
        <v>0</v>
      </c>
      <c r="Y53" s="72">
        <v>0</v>
      </c>
      <c r="Z53" s="72">
        <v>0</v>
      </c>
      <c r="AA53" s="72">
        <v>0</v>
      </c>
      <c r="AB53" s="72">
        <v>0</v>
      </c>
      <c r="AC53" s="72">
        <v>0</v>
      </c>
      <c r="AD53" s="73"/>
      <c r="AE53" s="131"/>
    </row>
    <row r="54" spans="1:31" ht="15.75" customHeight="1">
      <c r="A54" s="8"/>
      <c r="B54" s="92"/>
      <c r="C54" s="18" t="s">
        <v>430</v>
      </c>
      <c r="D54" s="18" t="s">
        <v>431</v>
      </c>
      <c r="E54" s="72">
        <v>8.6850430099999993</v>
      </c>
      <c r="F54" s="72">
        <v>38.805529810000003</v>
      </c>
      <c r="G54" s="72">
        <v>45.843022759999997</v>
      </c>
      <c r="H54" s="72">
        <v>46.715352379999999</v>
      </c>
      <c r="I54" s="72">
        <v>47.627123640000001</v>
      </c>
      <c r="J54" s="72">
        <v>36.89291017</v>
      </c>
      <c r="K54" s="72">
        <v>36.89291017</v>
      </c>
      <c r="L54" s="72">
        <v>104.40708556</v>
      </c>
      <c r="M54" s="72">
        <v>118.32572063000001</v>
      </c>
      <c r="N54" s="72">
        <v>110.67838211999999</v>
      </c>
      <c r="O54" s="72">
        <v>97.298353109999994</v>
      </c>
      <c r="P54" s="72">
        <v>97.298353109999994</v>
      </c>
      <c r="Q54" s="72">
        <v>44.533649259999997</v>
      </c>
      <c r="R54" s="72">
        <v>0</v>
      </c>
      <c r="S54" s="72">
        <v>0</v>
      </c>
      <c r="T54" s="72">
        <v>0</v>
      </c>
      <c r="U54" s="72">
        <v>0</v>
      </c>
      <c r="V54" s="72">
        <v>0</v>
      </c>
      <c r="W54" s="72">
        <v>0</v>
      </c>
      <c r="X54" s="72">
        <v>0</v>
      </c>
      <c r="Y54" s="72">
        <v>0</v>
      </c>
      <c r="Z54" s="72">
        <v>0</v>
      </c>
      <c r="AA54" s="72">
        <v>0</v>
      </c>
      <c r="AB54" s="72">
        <v>0</v>
      </c>
      <c r="AC54" s="72">
        <v>0</v>
      </c>
      <c r="AD54" s="73"/>
      <c r="AE54" s="131"/>
    </row>
    <row r="55" spans="1:31" ht="15.75" customHeight="1">
      <c r="A55" s="8"/>
      <c r="B55" s="92"/>
      <c r="C55" s="18" t="s">
        <v>432</v>
      </c>
      <c r="D55" s="18" t="s">
        <v>433</v>
      </c>
      <c r="E55" s="72">
        <v>701.08677050999995</v>
      </c>
      <c r="F55" s="72">
        <v>675.07196984999985</v>
      </c>
      <c r="G55" s="72">
        <v>669.17761887999995</v>
      </c>
      <c r="H55" s="72">
        <v>662.26913143000002</v>
      </c>
      <c r="I55" s="72">
        <v>653.33000000000004</v>
      </c>
      <c r="J55" s="72">
        <v>643.50831999000002</v>
      </c>
      <c r="K55" s="72">
        <v>643.50831999000002</v>
      </c>
      <c r="L55" s="72">
        <v>642.06749005999995</v>
      </c>
      <c r="M55" s="72">
        <v>625.79668642000001</v>
      </c>
      <c r="N55" s="72">
        <v>608.28175724000005</v>
      </c>
      <c r="O55" s="72">
        <v>579.07845534</v>
      </c>
      <c r="P55" s="72">
        <v>579.07845534</v>
      </c>
      <c r="Q55" s="72">
        <v>594.00842084999988</v>
      </c>
      <c r="R55" s="72">
        <v>598.59366182999997</v>
      </c>
      <c r="S55" s="72">
        <v>584.46064780000006</v>
      </c>
      <c r="T55" s="72">
        <v>608.79655544000002</v>
      </c>
      <c r="U55" s="72">
        <v>608.79655544000002</v>
      </c>
      <c r="V55" s="72">
        <v>666.95885262000002</v>
      </c>
      <c r="W55" s="72">
        <v>1052.0418097100005</v>
      </c>
      <c r="X55" s="72">
        <v>968.46107513290963</v>
      </c>
      <c r="Y55" s="72">
        <v>912.03343239999992</v>
      </c>
      <c r="Z55" s="72">
        <v>912.03343239999992</v>
      </c>
      <c r="AA55" s="72">
        <v>894.69099969000001</v>
      </c>
      <c r="AB55" s="72">
        <v>848.41438061999997</v>
      </c>
      <c r="AC55" s="72">
        <v>819.36745899000005</v>
      </c>
      <c r="AD55" s="73"/>
      <c r="AE55" s="131"/>
    </row>
    <row r="56" spans="1:31" ht="15.75" customHeight="1">
      <c r="A56" s="8"/>
      <c r="B56" s="92"/>
      <c r="C56" s="18" t="s">
        <v>434</v>
      </c>
      <c r="D56" s="18" t="s">
        <v>435</v>
      </c>
      <c r="E56" s="72">
        <v>4.4859999999999998</v>
      </c>
      <c r="F56" s="72">
        <v>11.053783810000001</v>
      </c>
      <c r="G56" s="72">
        <v>13.814179899999999</v>
      </c>
      <c r="H56" s="72">
        <v>15.951575999999999</v>
      </c>
      <c r="I56" s="72">
        <v>18.24183644</v>
      </c>
      <c r="J56" s="72">
        <v>22.56211901</v>
      </c>
      <c r="K56" s="72">
        <v>22.56211901</v>
      </c>
      <c r="L56" s="72">
        <v>25.591129559999999</v>
      </c>
      <c r="M56" s="72">
        <v>28.020679749999999</v>
      </c>
      <c r="N56" s="72">
        <v>28.343433399999999</v>
      </c>
      <c r="O56" s="72">
        <v>5.3702639999999997</v>
      </c>
      <c r="P56" s="72">
        <v>5.3702639999999997</v>
      </c>
      <c r="Q56" s="72">
        <v>6.1106486200000001</v>
      </c>
      <c r="R56" s="72">
        <v>6.55487938</v>
      </c>
      <c r="S56" s="72">
        <v>6.7452639999999997</v>
      </c>
      <c r="T56" s="72">
        <v>9.7693549199999996</v>
      </c>
      <c r="U56" s="72">
        <v>9.7693549199999996</v>
      </c>
      <c r="V56" s="72">
        <v>7.6962780000000004</v>
      </c>
      <c r="W56" s="72">
        <v>7.6962780000000004</v>
      </c>
      <c r="X56" s="72">
        <v>7.6962780000000004</v>
      </c>
      <c r="Y56" s="72">
        <v>7.1208099900000006</v>
      </c>
      <c r="Z56" s="72">
        <v>7.1208099900000006</v>
      </c>
      <c r="AA56" s="72">
        <v>8.9621559899999994</v>
      </c>
      <c r="AB56" s="72">
        <v>10.78564695</v>
      </c>
      <c r="AC56" s="72">
        <v>7.1242714700000009</v>
      </c>
      <c r="AD56" s="73"/>
      <c r="AE56" s="131"/>
    </row>
    <row r="57" spans="1:31" ht="15.75" customHeight="1">
      <c r="A57" s="8"/>
      <c r="B57" s="92"/>
      <c r="C57" s="18" t="s">
        <v>436</v>
      </c>
      <c r="D57" s="18" t="s">
        <v>437</v>
      </c>
      <c r="E57" s="72">
        <v>0</v>
      </c>
      <c r="F57" s="72">
        <v>0</v>
      </c>
      <c r="G57" s="72">
        <v>0</v>
      </c>
      <c r="H57" s="72">
        <v>0</v>
      </c>
      <c r="I57" s="72">
        <v>0</v>
      </c>
      <c r="J57" s="72">
        <v>0</v>
      </c>
      <c r="K57" s="72">
        <v>0</v>
      </c>
      <c r="L57" s="72">
        <v>0</v>
      </c>
      <c r="M57" s="72">
        <v>0</v>
      </c>
      <c r="N57" s="72">
        <v>0</v>
      </c>
      <c r="O57" s="72">
        <v>3.8934290000000003</v>
      </c>
      <c r="P57" s="72">
        <v>3.8934290000000003</v>
      </c>
      <c r="Q57" s="72">
        <v>3.8934289999999998</v>
      </c>
      <c r="R57" s="72">
        <v>3.8934289999999998</v>
      </c>
      <c r="S57" s="72">
        <v>3.8934289999999998</v>
      </c>
      <c r="T57" s="72">
        <v>0</v>
      </c>
      <c r="U57" s="72">
        <v>0</v>
      </c>
      <c r="V57" s="72">
        <v>0</v>
      </c>
      <c r="W57" s="72">
        <v>0</v>
      </c>
      <c r="X57" s="72">
        <v>0</v>
      </c>
      <c r="Y57" s="72">
        <v>0</v>
      </c>
      <c r="Z57" s="72">
        <v>0</v>
      </c>
      <c r="AA57" s="72">
        <v>0</v>
      </c>
      <c r="AB57" s="72">
        <v>0</v>
      </c>
      <c r="AC57" s="72">
        <v>0</v>
      </c>
      <c r="AD57" s="73"/>
      <c r="AE57" s="131"/>
    </row>
    <row r="58" spans="1:31" ht="15.75" customHeight="1">
      <c r="A58" s="8"/>
      <c r="B58" s="92"/>
      <c r="C58" s="18" t="s">
        <v>438</v>
      </c>
      <c r="D58" s="18" t="s">
        <v>439</v>
      </c>
      <c r="E58" s="72">
        <v>0</v>
      </c>
      <c r="F58" s="72">
        <v>0</v>
      </c>
      <c r="G58" s="72">
        <v>0</v>
      </c>
      <c r="H58" s="72">
        <v>0</v>
      </c>
      <c r="I58" s="72">
        <v>0</v>
      </c>
      <c r="J58" s="72">
        <v>0</v>
      </c>
      <c r="K58" s="72">
        <v>0</v>
      </c>
      <c r="L58" s="72">
        <v>0</v>
      </c>
      <c r="M58" s="72">
        <v>0</v>
      </c>
      <c r="N58" s="72">
        <v>0</v>
      </c>
      <c r="O58" s="72">
        <v>0</v>
      </c>
      <c r="P58" s="72">
        <v>0</v>
      </c>
      <c r="Q58" s="72">
        <v>0</v>
      </c>
      <c r="R58" s="72">
        <v>0</v>
      </c>
      <c r="S58" s="72">
        <v>0</v>
      </c>
      <c r="T58" s="72">
        <v>0</v>
      </c>
      <c r="U58" s="72">
        <v>0</v>
      </c>
      <c r="V58" s="72">
        <v>0</v>
      </c>
      <c r="W58" s="72">
        <v>0</v>
      </c>
      <c r="X58" s="72">
        <v>0</v>
      </c>
      <c r="Y58" s="72">
        <v>0.22441080999999999</v>
      </c>
      <c r="Z58" s="72">
        <v>0.22441080999999999</v>
      </c>
      <c r="AA58" s="72">
        <v>4.7363890700000004</v>
      </c>
      <c r="AB58" s="72">
        <v>9.8332232299999998</v>
      </c>
      <c r="AC58" s="72">
        <v>26.935210519999998</v>
      </c>
      <c r="AD58" s="73"/>
      <c r="AE58" s="131"/>
    </row>
    <row r="59" spans="1:31" ht="15.75" customHeight="1">
      <c r="A59" s="8"/>
      <c r="B59" s="92"/>
      <c r="C59" s="137" t="s">
        <v>440</v>
      </c>
      <c r="D59" s="137" t="s">
        <v>441</v>
      </c>
      <c r="E59" s="138">
        <v>5395.6732371799999</v>
      </c>
      <c r="F59" s="138">
        <v>5226.6362331699002</v>
      </c>
      <c r="G59" s="138">
        <v>5046.4363430600006</v>
      </c>
      <c r="H59" s="138">
        <v>6978.2942133100005</v>
      </c>
      <c r="I59" s="138">
        <v>6810.1412234899999</v>
      </c>
      <c r="J59" s="138">
        <v>6784.90262661</v>
      </c>
      <c r="K59" s="138">
        <v>6784.90262661</v>
      </c>
      <c r="L59" s="138">
        <v>6678.20050558</v>
      </c>
      <c r="M59" s="138">
        <v>6654.2827495399997</v>
      </c>
      <c r="N59" s="138">
        <v>6589.87237611</v>
      </c>
      <c r="O59" s="138">
        <v>6168.2222102199994</v>
      </c>
      <c r="P59" s="138">
        <v>6168.2222102199994</v>
      </c>
      <c r="Q59" s="138">
        <v>6138.5951669499982</v>
      </c>
      <c r="R59" s="138">
        <v>6186.0557387299968</v>
      </c>
      <c r="S59" s="138">
        <v>6137.2617710299992</v>
      </c>
      <c r="T59" s="138">
        <v>6187.6333593400032</v>
      </c>
      <c r="U59" s="138">
        <v>6187.6333593400032</v>
      </c>
      <c r="V59" s="138">
        <v>6927.5201488699977</v>
      </c>
      <c r="W59" s="138">
        <v>8542.0139637299999</v>
      </c>
      <c r="X59" s="138">
        <v>7531.8788792429104</v>
      </c>
      <c r="Y59" s="138">
        <v>7938.8985827800007</v>
      </c>
      <c r="Z59" s="138">
        <v>7938.8985827800007</v>
      </c>
      <c r="AA59" s="138">
        <v>7926.2260230200027</v>
      </c>
      <c r="AB59" s="138">
        <v>7834.1118310700003</v>
      </c>
      <c r="AC59" s="138">
        <v>7799.0216615099998</v>
      </c>
      <c r="AD59" s="140"/>
      <c r="AE59" s="131"/>
    </row>
    <row r="60" spans="1:31" ht="15.75" customHeight="1">
      <c r="A60" s="8"/>
      <c r="B60" s="92"/>
      <c r="C60" s="136" t="s">
        <v>442</v>
      </c>
      <c r="D60" s="136" t="s">
        <v>443</v>
      </c>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40"/>
      <c r="AE60" s="131"/>
    </row>
    <row r="61" spans="1:31" ht="15.75" customHeight="1">
      <c r="A61" s="8"/>
      <c r="B61" s="92"/>
      <c r="C61" s="18" t="s">
        <v>424</v>
      </c>
      <c r="D61" s="18" t="s">
        <v>425</v>
      </c>
      <c r="E61" s="72">
        <v>83.248270469999994</v>
      </c>
      <c r="F61" s="72">
        <v>209.65415876000142</v>
      </c>
      <c r="G61" s="72">
        <v>329.28500000000003</v>
      </c>
      <c r="H61" s="72">
        <v>331.83113056000002</v>
      </c>
      <c r="I61" s="72">
        <v>346.72500000000002</v>
      </c>
      <c r="J61" s="72">
        <v>335.74139086999998</v>
      </c>
      <c r="K61" s="72">
        <v>335.74139086999998</v>
      </c>
      <c r="L61" s="72">
        <v>344.96550001000003</v>
      </c>
      <c r="M61" s="72">
        <v>338.79648677</v>
      </c>
      <c r="N61" s="72">
        <v>370.15215340999998</v>
      </c>
      <c r="O61" s="72">
        <v>0.57698630999999978</v>
      </c>
      <c r="P61" s="72">
        <v>0.57698630999999978</v>
      </c>
      <c r="Q61" s="72">
        <v>0.56219179000021513</v>
      </c>
      <c r="R61" s="72">
        <v>0.5695890499999523</v>
      </c>
      <c r="S61" s="72">
        <v>0.46191782000000442</v>
      </c>
      <c r="T61" s="72">
        <v>3.3164383700001463</v>
      </c>
      <c r="U61" s="72">
        <v>3.3164383700001463</v>
      </c>
      <c r="V61" s="72">
        <v>998.24142969999946</v>
      </c>
      <c r="W61" s="72">
        <v>1.0000076144933701E-8</v>
      </c>
      <c r="X61" s="72">
        <v>1005.4716700100001</v>
      </c>
      <c r="Y61" s="72">
        <v>1.7055479499985575</v>
      </c>
      <c r="Z61" s="72">
        <v>1.7055479499985575</v>
      </c>
      <c r="AA61" s="72">
        <v>0</v>
      </c>
      <c r="AB61" s="72">
        <v>0</v>
      </c>
      <c r="AC61" s="72">
        <v>1.3872603000001311</v>
      </c>
      <c r="AD61" s="73"/>
      <c r="AE61" s="131"/>
    </row>
    <row r="62" spans="1:31" ht="15.75" customHeight="1">
      <c r="A62" s="8"/>
      <c r="B62" s="92"/>
      <c r="C62" s="18" t="s">
        <v>426</v>
      </c>
      <c r="D62" s="18" t="s">
        <v>427</v>
      </c>
      <c r="E62" s="72">
        <v>20.954000000000001</v>
      </c>
      <c r="F62" s="72">
        <v>21.350080289999998</v>
      </c>
      <c r="G62" s="72">
        <v>24.835646149999999</v>
      </c>
      <c r="H62" s="72">
        <v>24.136034930000001</v>
      </c>
      <c r="I62" s="72">
        <v>24.367076300000001</v>
      </c>
      <c r="J62" s="72">
        <v>25.774139609999999</v>
      </c>
      <c r="K62" s="72">
        <v>25.774139609999999</v>
      </c>
      <c r="L62" s="72">
        <v>26.789724629999998</v>
      </c>
      <c r="M62" s="72">
        <v>27.023682969999999</v>
      </c>
      <c r="N62" s="72">
        <v>27.783419290000001</v>
      </c>
      <c r="O62" s="72">
        <v>27.907090570000001</v>
      </c>
      <c r="P62" s="72">
        <v>27.907090570000001</v>
      </c>
      <c r="Q62" s="72">
        <v>27.948544180000003</v>
      </c>
      <c r="R62" s="72">
        <v>30.63900366</v>
      </c>
      <c r="S62" s="72">
        <v>37.734766200000003</v>
      </c>
      <c r="T62" s="72">
        <v>45.056260649999999</v>
      </c>
      <c r="U62" s="72">
        <v>45.056260649999999</v>
      </c>
      <c r="V62" s="72">
        <v>64.017217809999991</v>
      </c>
      <c r="W62" s="72">
        <v>108.62985517</v>
      </c>
      <c r="X62" s="72">
        <v>120.33379384000001</v>
      </c>
      <c r="Y62" s="72">
        <v>122.48241681000002</v>
      </c>
      <c r="Z62" s="72">
        <v>122.48241681000002</v>
      </c>
      <c r="AA62" s="72">
        <v>136.83984520999996</v>
      </c>
      <c r="AB62" s="72">
        <v>133.73450096000002</v>
      </c>
      <c r="AC62" s="72">
        <v>138.75210455000001</v>
      </c>
      <c r="AD62" s="73"/>
      <c r="AE62" s="131"/>
    </row>
    <row r="63" spans="1:31" ht="15.75" customHeight="1">
      <c r="A63" s="8"/>
      <c r="B63" s="92"/>
      <c r="C63" s="18" t="s">
        <v>428</v>
      </c>
      <c r="D63" s="18" t="s">
        <v>429</v>
      </c>
      <c r="E63" s="72">
        <v>0</v>
      </c>
      <c r="F63" s="72">
        <v>0</v>
      </c>
      <c r="G63" s="72">
        <v>0</v>
      </c>
      <c r="H63" s="72">
        <v>0</v>
      </c>
      <c r="I63" s="72">
        <v>0</v>
      </c>
      <c r="J63" s="72">
        <v>22.207999999999998</v>
      </c>
      <c r="K63" s="72">
        <v>22.207999999999998</v>
      </c>
      <c r="L63" s="72">
        <v>22.207979751499998</v>
      </c>
      <c r="M63" s="72">
        <v>28.864999999999998</v>
      </c>
      <c r="N63" s="72">
        <v>0</v>
      </c>
      <c r="O63" s="72">
        <v>0</v>
      </c>
      <c r="P63" s="72">
        <v>0</v>
      </c>
      <c r="Q63" s="72">
        <v>0</v>
      </c>
      <c r="R63" s="72">
        <v>0</v>
      </c>
      <c r="S63" s="72">
        <v>0</v>
      </c>
      <c r="T63" s="72">
        <v>0</v>
      </c>
      <c r="U63" s="72">
        <v>0</v>
      </c>
      <c r="V63" s="72">
        <v>0</v>
      </c>
      <c r="W63" s="72">
        <v>0</v>
      </c>
      <c r="X63" s="72">
        <v>0</v>
      </c>
      <c r="Y63" s="72">
        <v>0</v>
      </c>
      <c r="Z63" s="72">
        <v>0</v>
      </c>
      <c r="AA63" s="72">
        <v>0</v>
      </c>
      <c r="AB63" s="72">
        <v>0</v>
      </c>
      <c r="AC63" s="72">
        <v>0</v>
      </c>
      <c r="AD63" s="73"/>
      <c r="AE63" s="131"/>
    </row>
    <row r="64" spans="1:31" ht="15.75" customHeight="1">
      <c r="A64" s="8"/>
      <c r="B64" s="92"/>
      <c r="C64" s="18" t="s">
        <v>430</v>
      </c>
      <c r="D64" s="18" t="s">
        <v>431</v>
      </c>
      <c r="E64" s="72">
        <v>0</v>
      </c>
      <c r="F64" s="72">
        <v>0</v>
      </c>
      <c r="G64" s="72">
        <v>0</v>
      </c>
      <c r="H64" s="72">
        <v>0</v>
      </c>
      <c r="I64" s="72">
        <v>0</v>
      </c>
      <c r="J64" s="72">
        <v>2.032</v>
      </c>
      <c r="K64" s="72">
        <v>2.032</v>
      </c>
      <c r="L64" s="72">
        <v>0</v>
      </c>
      <c r="M64" s="72">
        <v>0</v>
      </c>
      <c r="N64" s="72">
        <v>0</v>
      </c>
      <c r="O64" s="72">
        <v>0</v>
      </c>
      <c r="P64" s="72">
        <v>0</v>
      </c>
      <c r="Q64" s="72">
        <v>0</v>
      </c>
      <c r="R64" s="72">
        <v>51.275717729999997</v>
      </c>
      <c r="S64" s="72">
        <v>34.834914090000005</v>
      </c>
      <c r="T64" s="72">
        <v>12.610459039999999</v>
      </c>
      <c r="U64" s="72">
        <v>12.610459039999999</v>
      </c>
      <c r="V64" s="72">
        <v>0</v>
      </c>
      <c r="W64" s="72">
        <v>0</v>
      </c>
      <c r="X64" s="72">
        <v>0</v>
      </c>
      <c r="Y64" s="72">
        <v>0</v>
      </c>
      <c r="Z64" s="72">
        <v>0</v>
      </c>
      <c r="AA64" s="72">
        <v>0</v>
      </c>
      <c r="AB64" s="72">
        <v>0</v>
      </c>
      <c r="AC64" s="72">
        <v>0</v>
      </c>
      <c r="AD64" s="73"/>
      <c r="AE64" s="131"/>
    </row>
    <row r="65" spans="1:31" ht="15.75" customHeight="1">
      <c r="A65" s="8"/>
      <c r="B65" s="92"/>
      <c r="C65" s="18" t="s">
        <v>444</v>
      </c>
      <c r="D65" s="18" t="s">
        <v>445</v>
      </c>
      <c r="E65" s="72">
        <v>52.881742800000005</v>
      </c>
      <c r="F65" s="72">
        <v>10.807314349999999</v>
      </c>
      <c r="G65" s="72">
        <v>0</v>
      </c>
      <c r="H65" s="72">
        <v>9.0366613699999991</v>
      </c>
      <c r="I65" s="72">
        <v>10.6715694081</v>
      </c>
      <c r="J65" s="72">
        <v>14.937894890000001</v>
      </c>
      <c r="K65" s="72">
        <v>14.937894890000001</v>
      </c>
      <c r="L65" s="72">
        <v>12.777007490000001</v>
      </c>
      <c r="M65" s="72">
        <v>58.297434699999997</v>
      </c>
      <c r="N65" s="72">
        <v>90.344008000000002</v>
      </c>
      <c r="O65" s="72">
        <v>155.02231660000004</v>
      </c>
      <c r="P65" s="72">
        <v>155.02231660000004</v>
      </c>
      <c r="Q65" s="72">
        <v>191.88863816</v>
      </c>
      <c r="R65" s="72">
        <v>69.793912280000001</v>
      </c>
      <c r="S65" s="72">
        <v>103.80763768999999</v>
      </c>
      <c r="T65" s="72">
        <v>154.94042540000001</v>
      </c>
      <c r="U65" s="72">
        <v>154.94042540000001</v>
      </c>
      <c r="V65" s="72">
        <v>136.17900244</v>
      </c>
      <c r="W65" s="72">
        <v>47.711996429999999</v>
      </c>
      <c r="X65" s="72">
        <v>18.877985509999998</v>
      </c>
      <c r="Y65" s="72">
        <v>58.893287760000007</v>
      </c>
      <c r="Z65" s="72">
        <v>58.893287760000007</v>
      </c>
      <c r="AA65" s="72">
        <v>33.795865319999997</v>
      </c>
      <c r="AB65" s="72">
        <v>4.8930310499999994</v>
      </c>
      <c r="AC65" s="72">
        <v>14.76812507</v>
      </c>
      <c r="AD65" s="73"/>
      <c r="AE65" s="131"/>
    </row>
    <row r="66" spans="1:31" ht="15.75" customHeight="1">
      <c r="A66" s="8"/>
      <c r="B66" s="92"/>
      <c r="C66" s="18" t="s">
        <v>446</v>
      </c>
      <c r="D66" s="18" t="s">
        <v>447</v>
      </c>
      <c r="E66" s="72">
        <v>177.93314622000003</v>
      </c>
      <c r="F66" s="72">
        <v>211.6038873800002</v>
      </c>
      <c r="G66" s="72">
        <v>197.70837194582964</v>
      </c>
      <c r="H66" s="72">
        <v>224.45895772361291</v>
      </c>
      <c r="I66" s="72">
        <v>241.50016579049952</v>
      </c>
      <c r="J66" s="72">
        <v>349.16072732300381</v>
      </c>
      <c r="K66" s="72">
        <v>349.16072732300381</v>
      </c>
      <c r="L66" s="72">
        <v>342.73967286810148</v>
      </c>
      <c r="M66" s="72">
        <v>373.88190269000734</v>
      </c>
      <c r="N66" s="72">
        <v>543.36052246999998</v>
      </c>
      <c r="O66" s="72">
        <v>557.62890687999993</v>
      </c>
      <c r="P66" s="72">
        <v>557.62890687999993</v>
      </c>
      <c r="Q66" s="72">
        <v>630.08735533000015</v>
      </c>
      <c r="R66" s="72">
        <v>597.75259841000002</v>
      </c>
      <c r="S66" s="72">
        <v>696.04444356000033</v>
      </c>
      <c r="T66" s="72">
        <v>903.75455922000003</v>
      </c>
      <c r="U66" s="72">
        <v>903.75455922000003</v>
      </c>
      <c r="V66" s="72">
        <v>864.39282201999981</v>
      </c>
      <c r="W66" s="72">
        <v>1522.1526019121943</v>
      </c>
      <c r="X66" s="72">
        <v>1730.310687009998</v>
      </c>
      <c r="Y66" s="72">
        <v>1981.283181018402</v>
      </c>
      <c r="Z66" s="72">
        <v>1981.283181018402</v>
      </c>
      <c r="AA66" s="72">
        <v>1580.3042897999871</v>
      </c>
      <c r="AB66" s="72">
        <v>1486.645906233399</v>
      </c>
      <c r="AC66" s="72">
        <v>1668.7079185200005</v>
      </c>
      <c r="AD66" s="73"/>
      <c r="AE66" s="131"/>
    </row>
    <row r="67" spans="1:31" ht="15.75" customHeight="1">
      <c r="A67" s="8"/>
      <c r="B67" s="92"/>
      <c r="C67" s="18" t="s">
        <v>434</v>
      </c>
      <c r="D67" s="18" t="s">
        <v>435</v>
      </c>
      <c r="E67" s="72">
        <v>30.674099999999996</v>
      </c>
      <c r="F67" s="72">
        <v>25.59623594</v>
      </c>
      <c r="G67" s="72">
        <v>27.766572</v>
      </c>
      <c r="H67" s="72">
        <v>39.464217079999997</v>
      </c>
      <c r="I67" s="72">
        <v>47.015472039999999</v>
      </c>
      <c r="J67" s="72">
        <v>59.614192199999998</v>
      </c>
      <c r="K67" s="72">
        <v>59.614192199999998</v>
      </c>
      <c r="L67" s="72">
        <v>34.671878329999998</v>
      </c>
      <c r="M67" s="72">
        <v>70.456314939999999</v>
      </c>
      <c r="N67" s="72">
        <v>87.770235769999999</v>
      </c>
      <c r="O67" s="72">
        <v>148.92769052999995</v>
      </c>
      <c r="P67" s="72">
        <v>148.92769052999995</v>
      </c>
      <c r="Q67" s="72">
        <v>92.438751759999988</v>
      </c>
      <c r="R67" s="72">
        <v>81.966331199999999</v>
      </c>
      <c r="S67" s="72">
        <v>90.112949469999975</v>
      </c>
      <c r="T67" s="72">
        <v>103.60758159999996</v>
      </c>
      <c r="U67" s="72">
        <v>103.60758159999996</v>
      </c>
      <c r="V67" s="72">
        <v>62.782712470000007</v>
      </c>
      <c r="W67" s="72">
        <v>115.63412477</v>
      </c>
      <c r="X67" s="72">
        <v>137.37947989000006</v>
      </c>
      <c r="Y67" s="72">
        <v>148.23700962000009</v>
      </c>
      <c r="Z67" s="72">
        <v>148.23700962000009</v>
      </c>
      <c r="AA67" s="72">
        <v>127.05629266</v>
      </c>
      <c r="AB67" s="72">
        <v>141.39684880000001</v>
      </c>
      <c r="AC67" s="72">
        <v>159.88490009999995</v>
      </c>
      <c r="AD67" s="73"/>
      <c r="AE67" s="131"/>
    </row>
    <row r="68" spans="1:31" ht="15.75" customHeight="1">
      <c r="A68" s="8"/>
      <c r="B68" s="92"/>
      <c r="C68" s="18" t="s">
        <v>436</v>
      </c>
      <c r="D68" s="18" t="s">
        <v>437</v>
      </c>
      <c r="E68" s="72">
        <v>0</v>
      </c>
      <c r="F68" s="72">
        <v>0</v>
      </c>
      <c r="G68" s="72">
        <v>0</v>
      </c>
      <c r="H68" s="72">
        <v>0</v>
      </c>
      <c r="I68" s="72">
        <v>0</v>
      </c>
      <c r="J68" s="72">
        <v>0</v>
      </c>
      <c r="K68" s="72">
        <v>0</v>
      </c>
      <c r="L68" s="72">
        <v>0</v>
      </c>
      <c r="M68" s="72">
        <v>0</v>
      </c>
      <c r="N68" s="72">
        <v>0</v>
      </c>
      <c r="O68" s="72">
        <v>0</v>
      </c>
      <c r="P68" s="72">
        <v>0</v>
      </c>
      <c r="Q68" s="72">
        <v>0</v>
      </c>
      <c r="R68" s="72">
        <v>0</v>
      </c>
      <c r="S68" s="72">
        <v>0</v>
      </c>
      <c r="T68" s="72">
        <v>4.8934290000000003</v>
      </c>
      <c r="U68" s="72">
        <v>4.8934290000000003</v>
      </c>
      <c r="V68" s="72">
        <v>4.8934290000000003</v>
      </c>
      <c r="W68" s="72">
        <v>4.8934290000000003</v>
      </c>
      <c r="X68" s="72">
        <v>4.8934290000000003</v>
      </c>
      <c r="Y68" s="72">
        <v>0</v>
      </c>
      <c r="Z68" s="72">
        <v>0</v>
      </c>
      <c r="AA68" s="72">
        <v>0</v>
      </c>
      <c r="AB68" s="72">
        <v>0</v>
      </c>
      <c r="AC68" s="72">
        <v>0</v>
      </c>
      <c r="AD68" s="73"/>
      <c r="AE68" s="131"/>
    </row>
    <row r="69" spans="1:31" ht="15.75" customHeight="1">
      <c r="A69" s="8"/>
      <c r="B69" s="92"/>
      <c r="C69" s="18" t="s">
        <v>438</v>
      </c>
      <c r="D69" s="18" t="s">
        <v>439</v>
      </c>
      <c r="E69" s="72">
        <v>0</v>
      </c>
      <c r="F69" s="72">
        <v>0</v>
      </c>
      <c r="G69" s="72">
        <v>0</v>
      </c>
      <c r="H69" s="72">
        <v>0</v>
      </c>
      <c r="I69" s="72">
        <v>0</v>
      </c>
      <c r="J69" s="72">
        <v>0</v>
      </c>
      <c r="K69" s="72">
        <v>0</v>
      </c>
      <c r="L69" s="72">
        <v>0</v>
      </c>
      <c r="M69" s="72">
        <v>0</v>
      </c>
      <c r="N69" s="72">
        <v>0</v>
      </c>
      <c r="O69" s="72">
        <v>0</v>
      </c>
      <c r="P69" s="72">
        <v>0</v>
      </c>
      <c r="Q69" s="72">
        <v>0</v>
      </c>
      <c r="R69" s="72">
        <v>0</v>
      </c>
      <c r="S69" s="72">
        <v>0</v>
      </c>
      <c r="T69" s="72">
        <v>0</v>
      </c>
      <c r="U69" s="72">
        <v>0</v>
      </c>
      <c r="V69" s="72">
        <v>0</v>
      </c>
      <c r="W69" s="72">
        <v>0</v>
      </c>
      <c r="X69" s="72">
        <v>0</v>
      </c>
      <c r="Y69" s="72">
        <v>0</v>
      </c>
      <c r="Z69" s="72">
        <v>0</v>
      </c>
      <c r="AA69" s="72">
        <v>0</v>
      </c>
      <c r="AB69" s="72">
        <v>1.8697311799999998</v>
      </c>
      <c r="AC69" s="72">
        <v>1.1540859999999999</v>
      </c>
      <c r="AD69" s="73"/>
      <c r="AE69" s="131"/>
    </row>
    <row r="70" spans="1:31" ht="15.75" customHeight="1">
      <c r="A70" s="8"/>
      <c r="B70" s="92"/>
      <c r="C70" s="137" t="s">
        <v>448</v>
      </c>
      <c r="D70" s="137" t="s">
        <v>449</v>
      </c>
      <c r="E70" s="138">
        <v>365.69125949000005</v>
      </c>
      <c r="F70" s="138">
        <v>479.01167672000162</v>
      </c>
      <c r="G70" s="138">
        <v>579.59559009582972</v>
      </c>
      <c r="H70" s="138">
        <v>628.92700166361294</v>
      </c>
      <c r="I70" s="138">
        <v>670.27928353859954</v>
      </c>
      <c r="J70" s="138">
        <v>809.46834489300386</v>
      </c>
      <c r="K70" s="138">
        <v>809.46834489300386</v>
      </c>
      <c r="L70" s="138">
        <v>784.15176307960201</v>
      </c>
      <c r="M70" s="138">
        <v>897.32082207000724</v>
      </c>
      <c r="N70" s="138">
        <v>1119.41033894</v>
      </c>
      <c r="O70" s="138">
        <v>890.06299088999992</v>
      </c>
      <c r="P70" s="138">
        <v>890.06299088999992</v>
      </c>
      <c r="Q70" s="138">
        <v>942.92548122000028</v>
      </c>
      <c r="R70" s="138">
        <v>831.99715232999995</v>
      </c>
      <c r="S70" s="138">
        <v>962.9966288300003</v>
      </c>
      <c r="T70" s="138">
        <v>1228.1791532800003</v>
      </c>
      <c r="U70" s="138">
        <v>1228.1791532800003</v>
      </c>
      <c r="V70" s="138">
        <v>2130.5066134399995</v>
      </c>
      <c r="W70" s="138">
        <v>1799.0220072921943</v>
      </c>
      <c r="X70" s="138">
        <v>3017.2670452599982</v>
      </c>
      <c r="Y70" s="138">
        <v>2312.6014431584008</v>
      </c>
      <c r="Z70" s="138">
        <v>2312.6014431584008</v>
      </c>
      <c r="AA70" s="138">
        <v>1877.9962929899871</v>
      </c>
      <c r="AB70" s="138">
        <v>1768.5400182233991</v>
      </c>
      <c r="AC70" s="138">
        <v>1984.6543945400006</v>
      </c>
      <c r="AD70" s="140"/>
      <c r="AE70" s="131"/>
    </row>
    <row r="71" spans="1:31" ht="15.75" customHeight="1">
      <c r="A71" s="8"/>
      <c r="B71" s="92"/>
      <c r="C71" s="75" t="s">
        <v>450</v>
      </c>
      <c r="D71" s="75" t="s">
        <v>451</v>
      </c>
      <c r="E71" s="70">
        <v>14565.990414832602</v>
      </c>
      <c r="F71" s="70">
        <v>14762.341636462332</v>
      </c>
      <c r="G71" s="70">
        <v>14767.646466106235</v>
      </c>
      <c r="H71" s="70">
        <v>14101.206799817997</v>
      </c>
      <c r="I71" s="70">
        <v>14050.046701326699</v>
      </c>
      <c r="J71" s="70">
        <v>14278.012910860003</v>
      </c>
      <c r="K71" s="70">
        <v>14278.012910860003</v>
      </c>
      <c r="L71" s="70">
        <v>14197.744417206603</v>
      </c>
      <c r="M71" s="70">
        <v>14475.535051280007</v>
      </c>
      <c r="N71" s="70">
        <v>14516.136247635077</v>
      </c>
      <c r="O71" s="70">
        <v>15147.880774902074</v>
      </c>
      <c r="P71" s="70">
        <v>15147.880774902074</v>
      </c>
      <c r="Q71" s="70">
        <v>15487.7899067624</v>
      </c>
      <c r="R71" s="70">
        <v>15756.000980351999</v>
      </c>
      <c r="S71" s="70">
        <v>16217.065138584205</v>
      </c>
      <c r="T71" s="70">
        <v>16869.877996484869</v>
      </c>
      <c r="U71" s="70">
        <v>16869.877996484869</v>
      </c>
      <c r="V71" s="70">
        <v>18787.582097669994</v>
      </c>
      <c r="W71" s="70">
        <v>21283.783035596662</v>
      </c>
      <c r="X71" s="70">
        <v>19415.700414299576</v>
      </c>
      <c r="Y71" s="70">
        <v>19232.75864809797</v>
      </c>
      <c r="Z71" s="70">
        <v>19232.75864809797</v>
      </c>
      <c r="AA71" s="70">
        <v>18900.553174939985</v>
      </c>
      <c r="AB71" s="70">
        <v>18741.409236063399</v>
      </c>
      <c r="AC71" s="70">
        <v>19127.953841370003</v>
      </c>
      <c r="AD71" s="71"/>
      <c r="AE71" s="131"/>
    </row>
    <row r="72" spans="1:31" ht="12" customHeight="1">
      <c r="A72" s="8"/>
      <c r="B72" s="92"/>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5"/>
      <c r="AE72" s="131"/>
    </row>
    <row r="73" spans="1:31" ht="12" customHeight="1">
      <c r="A73" s="8"/>
      <c r="B73" s="8"/>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row>
    <row r="74" spans="1:31" ht="12"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6"/>
      <c r="Z74" s="146"/>
      <c r="AA74" s="146"/>
      <c r="AB74" s="146"/>
      <c r="AC74" s="146"/>
      <c r="AD74" s="144"/>
      <c r="AE74" s="144"/>
    </row>
    <row r="75" spans="1:31" ht="12" customHeight="1">
      <c r="A75" s="144"/>
      <c r="B75" s="144"/>
      <c r="C75" s="18"/>
      <c r="D75" s="18"/>
      <c r="E75" s="144"/>
      <c r="F75" s="144"/>
      <c r="G75" s="144"/>
      <c r="H75" s="144"/>
      <c r="I75" s="144"/>
      <c r="J75" s="144"/>
      <c r="K75" s="144"/>
      <c r="L75" s="144"/>
      <c r="M75" s="144"/>
      <c r="N75" s="144"/>
      <c r="O75" s="144"/>
      <c r="P75" s="144"/>
      <c r="Q75" s="144"/>
      <c r="R75" s="144"/>
      <c r="S75" s="144"/>
      <c r="T75" s="144"/>
      <c r="U75" s="148"/>
      <c r="V75" s="148"/>
      <c r="W75" s="148"/>
      <c r="X75" s="148"/>
      <c r="Y75" s="148"/>
      <c r="Z75" s="148"/>
      <c r="AA75" s="148"/>
      <c r="AB75" s="148"/>
      <c r="AC75" s="148"/>
      <c r="AD75" s="144"/>
      <c r="AE75" s="144"/>
    </row>
    <row r="76" spans="1:31" ht="12" customHeight="1">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7"/>
      <c r="AB76" s="147"/>
      <c r="AC76" s="144"/>
      <c r="AD76" s="144"/>
      <c r="AE76" s="144"/>
    </row>
    <row r="77" spans="1:31" ht="12" customHeight="1">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8"/>
      <c r="AB77" s="148"/>
      <c r="AC77" s="148"/>
      <c r="AD77" s="144"/>
      <c r="AE77" s="144"/>
    </row>
    <row r="78" spans="1:31" ht="12" customHeight="1">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9"/>
      <c r="AB78" s="149"/>
      <c r="AC78" s="149"/>
      <c r="AD78" s="144"/>
      <c r="AE78" s="144"/>
    </row>
    <row r="79" spans="1:31" ht="12" customHeight="1">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50"/>
      <c r="AB79" s="150"/>
      <c r="AC79" s="150"/>
      <c r="AD79" s="144"/>
      <c r="AE79" s="144"/>
    </row>
    <row r="80" spans="1:31" ht="12" customHeight="1">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row>
    <row r="81" spans="1:31" ht="12" customHeight="1">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row>
    <row r="82" spans="1:31" ht="12" customHeight="1">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row>
    <row r="83" spans="1:31" ht="12" customHeight="1">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row>
    <row r="84" spans="1:31" ht="12" customHeight="1">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row>
    <row r="85" spans="1:31" ht="12" customHeight="1">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row>
    <row r="86" spans="1:31" ht="12" customHeight="1">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row>
    <row r="87" spans="1:31" ht="12" customHeight="1">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row>
    <row r="88" spans="1:31" ht="12" customHeight="1">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row>
    <row r="89" spans="1:31" ht="12" customHeight="1">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row>
    <row r="90" spans="1:31" ht="12" customHeight="1">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row>
    <row r="91" spans="1:31" ht="12" customHeight="1">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row>
    <row r="92" spans="1:31" ht="12" customHeight="1">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row>
    <row r="93" spans="1:31" ht="12" customHeight="1">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row>
    <row r="94" spans="1:31" ht="12" customHeight="1">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row>
    <row r="95" spans="1:31" ht="12" customHeight="1">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row>
    <row r="96" spans="1:31" ht="12" customHeight="1">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row>
    <row r="97" spans="1:31" ht="12" customHeight="1">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row>
    <row r="98" spans="1:31" ht="12" customHeight="1">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row>
    <row r="99" spans="1:31" ht="12" customHeight="1">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row>
    <row r="100" spans="1:31" ht="12" customHeight="1">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row>
    <row r="101" spans="1:31" ht="12" customHeight="1">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row>
    <row r="102" spans="1:31" ht="12" customHeight="1">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row>
    <row r="103" spans="1:31" ht="12" customHeight="1">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row>
    <row r="104" spans="1:31" ht="12" customHeight="1">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row>
    <row r="105" spans="1:31" ht="12" customHeight="1">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row>
    <row r="106" spans="1:31" ht="12" customHeight="1">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row>
    <row r="107" spans="1:31" ht="12"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row>
    <row r="108" spans="1:31" ht="12" customHeight="1">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row>
    <row r="109" spans="1:31" ht="12" customHeight="1">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row>
    <row r="110" spans="1:31" ht="12" customHeight="1">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row>
    <row r="111" spans="1:31" ht="12" customHeight="1">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row>
    <row r="112" spans="1:31" ht="12" customHeight="1">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row>
    <row r="113" spans="1:31" ht="12" customHeight="1">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row>
    <row r="114" spans="1:31" ht="12" customHeight="1">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row>
    <row r="115" spans="1:31" ht="12" customHeight="1">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row>
    <row r="116" spans="1:31" ht="12" customHeight="1">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row>
    <row r="117" spans="1:31" ht="12" customHeight="1">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row>
    <row r="118" spans="1:31" ht="12" customHeight="1">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row>
    <row r="119" spans="1:31" ht="12" customHeight="1">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row>
    <row r="120" spans="1:31" ht="12" customHeight="1">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row>
    <row r="121" spans="1:31" ht="12" customHeight="1">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row>
    <row r="122" spans="1:31" ht="12" customHeight="1">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row>
    <row r="123" spans="1:31" ht="12" customHeight="1">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row>
    <row r="124" spans="1:31" ht="12" customHeight="1">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row>
    <row r="125" spans="1:31" ht="12" customHeight="1">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row>
    <row r="126" spans="1:31" ht="12" customHeight="1">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row>
    <row r="127" spans="1:31" ht="12" customHeight="1">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row>
    <row r="128" spans="1:31" ht="12" customHeight="1">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row>
    <row r="129" spans="1:31" ht="12" customHeight="1">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row>
    <row r="130" spans="1:31" ht="12" customHeight="1">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row>
    <row r="131" spans="1:31" ht="12" customHeight="1">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row>
    <row r="132" spans="1:31" ht="12" customHeight="1">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row>
    <row r="133" spans="1:31" ht="12" customHeight="1">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row>
    <row r="134" spans="1:31" ht="12" customHeight="1">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row>
    <row r="135" spans="1:31" ht="12" customHeight="1">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row>
    <row r="136" spans="1:31" ht="12" customHeight="1">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row>
    <row r="137" spans="1:31" ht="12" customHeight="1">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row>
    <row r="138" spans="1:31" ht="12" customHeight="1">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row>
    <row r="139" spans="1:31" ht="12" customHeight="1">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row>
    <row r="140" spans="1:31" ht="12" customHeight="1">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row>
    <row r="141" spans="1:31" ht="12" customHeight="1">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row>
    <row r="142" spans="1:31" ht="12" customHeight="1">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row>
    <row r="143" spans="1:31" ht="12" customHeight="1">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row>
    <row r="144" spans="1:31" ht="12" customHeight="1">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row>
    <row r="145" spans="1:31" ht="12" customHeight="1">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row>
    <row r="146" spans="1:31" ht="12" customHeight="1">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row>
    <row r="147" spans="1:31" ht="12" customHeight="1">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row>
    <row r="148" spans="1:31" ht="12" customHeight="1">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row>
    <row r="149" spans="1:31" ht="12" customHeight="1">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row>
    <row r="150" spans="1:31" ht="12" customHeight="1">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row>
    <row r="151" spans="1:31" ht="12" customHeight="1">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row>
    <row r="152" spans="1:31" ht="12" customHeight="1">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row>
    <row r="153" spans="1:31" ht="12" customHeight="1">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row>
    <row r="154" spans="1:31" ht="12" customHeight="1">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row>
    <row r="155" spans="1:31" ht="12" customHeight="1">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row>
    <row r="156" spans="1:31" ht="12" customHeight="1">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row>
    <row r="157" spans="1:31" ht="12" customHeight="1">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row>
    <row r="158" spans="1:31" ht="12" customHeight="1">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row>
    <row r="159" spans="1:31" ht="12" customHeight="1">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row>
    <row r="160" spans="1:31" ht="12" customHeight="1">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row>
    <row r="161" spans="1:31" ht="12" customHeight="1">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row>
    <row r="162" spans="1:31" ht="12" customHeight="1">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row>
    <row r="163" spans="1:31" ht="12" customHeight="1">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row>
    <row r="164" spans="1:31" ht="12" customHeight="1">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row>
    <row r="165" spans="1:31" ht="12" customHeight="1">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row>
    <row r="166" spans="1:31" ht="12" customHeight="1">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row>
    <row r="167" spans="1:31" ht="12" customHeight="1">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row>
    <row r="168" spans="1:31" ht="12" customHeight="1">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row>
    <row r="169" spans="1:31" ht="12" customHeight="1">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row>
    <row r="170" spans="1:31" ht="12" customHeight="1">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row>
    <row r="171" spans="1:31" ht="12" customHeight="1">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row>
    <row r="172" spans="1:31" ht="12" customHeight="1">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row>
    <row r="173" spans="1:31" ht="12" customHeight="1">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row>
    <row r="174" spans="1:31" ht="12" customHeight="1">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row>
    <row r="175" spans="1:31" ht="12" customHeight="1">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row>
    <row r="176" spans="1:31" ht="12" customHeight="1">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row>
    <row r="177" spans="1:31" ht="12" customHeight="1">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c r="AE177" s="144"/>
    </row>
    <row r="178" spans="1:31" ht="12" customHeight="1">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row>
    <row r="179" spans="1:31" ht="12" customHeight="1">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row>
    <row r="180" spans="1:31" ht="12" customHeight="1">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row>
    <row r="181" spans="1:31" ht="12" customHeight="1">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row>
    <row r="182" spans="1:31" ht="12" customHeight="1">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row>
    <row r="183" spans="1:31" ht="12" customHeight="1">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row>
    <row r="184" spans="1:31" ht="12" customHeight="1">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row>
    <row r="185" spans="1:31" ht="12" customHeight="1">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row>
    <row r="186" spans="1:31" ht="12" customHeight="1">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row>
    <row r="187" spans="1:31" ht="12" customHeight="1">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row>
    <row r="188" spans="1:31" ht="12" customHeight="1">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row>
    <row r="189" spans="1:31" ht="12" customHeight="1">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row>
    <row r="190" spans="1:31" ht="12" customHeight="1">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c r="AE190" s="144"/>
    </row>
    <row r="191" spans="1:31" ht="12" customHeight="1">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144"/>
      <c r="AE191" s="144"/>
    </row>
    <row r="192" spans="1:31" ht="12" customHeight="1">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E192" s="144"/>
    </row>
    <row r="193" spans="1:31" ht="12" customHeight="1">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row>
    <row r="194" spans="1:31" ht="12" customHeight="1">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44"/>
      <c r="AE194" s="144"/>
    </row>
    <row r="195" spans="1:31" ht="12" customHeight="1">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row>
    <row r="196" spans="1:31" ht="12" customHeight="1">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E196" s="144"/>
    </row>
    <row r="197" spans="1:31" ht="12" customHeight="1">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E197" s="144"/>
    </row>
    <row r="198" spans="1:31" ht="12" customHeight="1">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row>
    <row r="199" spans="1:31" ht="12" customHeight="1">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144"/>
      <c r="AE199" s="144"/>
    </row>
    <row r="200" spans="1:31" ht="12" customHeight="1">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c r="AE200" s="144"/>
    </row>
    <row r="201" spans="1:31" ht="12" customHeight="1">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row>
    <row r="202" spans="1:31" ht="12" customHeight="1">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row>
    <row r="203" spans="1:31" ht="12" customHeight="1">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row>
    <row r="204" spans="1:31" ht="12" customHeight="1">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row>
    <row r="205" spans="1:31" ht="12" customHeight="1">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row>
    <row r="206" spans="1:31" ht="12" customHeight="1">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row>
    <row r="207" spans="1:31" ht="12" customHeight="1">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row>
    <row r="208" spans="1:31" ht="12" customHeight="1">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row>
    <row r="209" spans="1:31" ht="12" customHeight="1">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row>
    <row r="210" spans="1:31" ht="12" customHeight="1">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row>
    <row r="211" spans="1:31" ht="12" customHeight="1">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row>
    <row r="212" spans="1:31" ht="12" customHeight="1">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row>
    <row r="213" spans="1:31" ht="12" customHeight="1">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row>
    <row r="214" spans="1:31" ht="12" customHeight="1">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144"/>
      <c r="AE214" s="144"/>
    </row>
    <row r="215" spans="1:31" ht="12" customHeight="1">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144"/>
      <c r="AE215" s="144"/>
    </row>
    <row r="216" spans="1:31" ht="12" customHeight="1">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row>
    <row r="217" spans="1:31" ht="12" customHeight="1">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row>
    <row r="218" spans="1:31" ht="12" customHeight="1">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E218" s="144"/>
    </row>
    <row r="219" spans="1:31" ht="12" customHeight="1">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E219" s="144"/>
    </row>
    <row r="220" spans="1:31" ht="12" customHeight="1">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row>
    <row r="221" spans="1:31" ht="12" customHeight="1">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row>
    <row r="222" spans="1:31" ht="12" customHeight="1">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144"/>
      <c r="AE222" s="144"/>
    </row>
    <row r="223" spans="1:31" ht="12" customHeight="1">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row>
    <row r="224" spans="1:31" ht="12" customHeight="1">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row>
    <row r="225" spans="1:31" ht="12" customHeight="1">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row>
    <row r="226" spans="1:31" ht="12" customHeight="1">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row>
    <row r="227" spans="1:31" ht="12" customHeight="1">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row>
    <row r="228" spans="1:31" ht="12" customHeight="1">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row>
    <row r="229" spans="1:31" ht="12" customHeight="1">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row>
    <row r="230" spans="1:31" ht="12" customHeight="1">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E230" s="144"/>
    </row>
    <row r="231" spans="1:31" ht="12" customHeight="1">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44"/>
      <c r="AD231" s="144"/>
      <c r="AE231" s="144"/>
    </row>
    <row r="232" spans="1:31" ht="12" customHeight="1">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row>
    <row r="233" spans="1:31" ht="12" customHeight="1">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row>
    <row r="234" spans="1:31" ht="12" customHeight="1">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row>
    <row r="235" spans="1:31" ht="12" customHeight="1">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row>
    <row r="236" spans="1:31" ht="12" customHeight="1">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row>
    <row r="237" spans="1:31" ht="12" customHeight="1">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row>
    <row r="238" spans="1:31" ht="12" customHeight="1">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row>
    <row r="239" spans="1:31" ht="12" customHeight="1">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row>
    <row r="240" spans="1:31" ht="12" customHeight="1">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row>
    <row r="241" spans="1:31" ht="12" customHeight="1">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row>
    <row r="242" spans="1:31" ht="12" customHeight="1">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row>
    <row r="243" spans="1:31" ht="12" customHeight="1">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row>
    <row r="244" spans="1:31" ht="12" customHeight="1">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row>
    <row r="245" spans="1:31" ht="12" customHeight="1">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row>
    <row r="246" spans="1:31" ht="12" customHeight="1">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row>
    <row r="247" spans="1:31" ht="12" customHeight="1">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row>
    <row r="248" spans="1:31" ht="12" customHeight="1">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row>
    <row r="249" spans="1:31" ht="12" customHeight="1">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row>
    <row r="250" spans="1:31" ht="12" customHeight="1">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c r="AE250" s="144"/>
    </row>
    <row r="251" spans="1:31" ht="12" customHeight="1">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row>
    <row r="252" spans="1:31" ht="12" customHeight="1">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row>
    <row r="253" spans="1:31" ht="12" customHeight="1">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row>
    <row r="254" spans="1:31" ht="12" customHeight="1">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row>
    <row r="255" spans="1:31" ht="12" customHeight="1">
      <c r="A255" s="144"/>
      <c r="B255" s="144"/>
      <c r="C255" s="144"/>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E255" s="144"/>
    </row>
    <row r="256" spans="1:31" ht="12" customHeight="1">
      <c r="A256" s="144"/>
      <c r="B256" s="144"/>
      <c r="C256" s="144"/>
      <c r="D256" s="144"/>
      <c r="E256" s="144"/>
      <c r="F256" s="144"/>
      <c r="G256" s="144"/>
      <c r="H256" s="144"/>
      <c r="I256" s="144"/>
      <c r="J256" s="144"/>
      <c r="K256" s="144"/>
      <c r="L256" s="144"/>
      <c r="M256" s="144"/>
      <c r="N256" s="144"/>
      <c r="O256" s="144"/>
      <c r="P256" s="144"/>
      <c r="Q256" s="144"/>
      <c r="R256" s="144"/>
      <c r="S256" s="144"/>
      <c r="T256" s="144"/>
      <c r="U256" s="144"/>
      <c r="V256" s="144"/>
      <c r="W256" s="144"/>
      <c r="X256" s="144"/>
      <c r="Y256" s="144"/>
      <c r="Z256" s="144"/>
      <c r="AA256" s="144"/>
      <c r="AB256" s="144"/>
      <c r="AC256" s="144"/>
      <c r="AD256" s="144"/>
      <c r="AE256" s="144"/>
    </row>
    <row r="257" spans="1:31" ht="12" customHeight="1">
      <c r="A257" s="144"/>
      <c r="B257" s="144"/>
      <c r="C257" s="144"/>
      <c r="D257" s="144"/>
      <c r="E257" s="144"/>
      <c r="F257" s="144"/>
      <c r="G257" s="144"/>
      <c r="H257" s="144"/>
      <c r="I257" s="144"/>
      <c r="J257" s="144"/>
      <c r="K257" s="144"/>
      <c r="L257" s="144"/>
      <c r="M257" s="144"/>
      <c r="N257" s="144"/>
      <c r="O257" s="144"/>
      <c r="P257" s="144"/>
      <c r="Q257" s="144"/>
      <c r="R257" s="144"/>
      <c r="S257" s="144"/>
      <c r="T257" s="144"/>
      <c r="U257" s="144"/>
      <c r="V257" s="144"/>
      <c r="W257" s="144"/>
      <c r="X257" s="144"/>
      <c r="Y257" s="144"/>
      <c r="Z257" s="144"/>
      <c r="AA257" s="144"/>
      <c r="AB257" s="144"/>
      <c r="AC257" s="144"/>
      <c r="AD257" s="144"/>
      <c r="AE257" s="144"/>
    </row>
    <row r="258" spans="1:31" ht="12" customHeight="1">
      <c r="A258" s="144"/>
      <c r="B258" s="144"/>
      <c r="C258" s="144"/>
      <c r="D258" s="144"/>
      <c r="E258" s="144"/>
      <c r="F258" s="144"/>
      <c r="G258" s="144"/>
      <c r="H258" s="144"/>
      <c r="I258" s="144"/>
      <c r="J258" s="144"/>
      <c r="K258" s="144"/>
      <c r="L258" s="144"/>
      <c r="M258" s="144"/>
      <c r="N258" s="144"/>
      <c r="O258" s="144"/>
      <c r="P258" s="144"/>
      <c r="Q258" s="144"/>
      <c r="R258" s="144"/>
      <c r="S258" s="144"/>
      <c r="T258" s="144"/>
      <c r="U258" s="144"/>
      <c r="V258" s="144"/>
      <c r="W258" s="144"/>
      <c r="X258" s="144"/>
      <c r="Y258" s="144"/>
      <c r="Z258" s="144"/>
      <c r="AA258" s="144"/>
      <c r="AB258" s="144"/>
      <c r="AC258" s="144"/>
      <c r="AD258" s="144"/>
      <c r="AE258" s="144"/>
    </row>
    <row r="259" spans="1:31" ht="12" customHeight="1">
      <c r="A259" s="144"/>
      <c r="B259" s="144"/>
      <c r="C259" s="144"/>
      <c r="D259" s="144"/>
      <c r="E259" s="144"/>
      <c r="F259" s="144"/>
      <c r="G259" s="144"/>
      <c r="H259" s="144"/>
      <c r="I259" s="144"/>
      <c r="J259" s="144"/>
      <c r="K259" s="144"/>
      <c r="L259" s="144"/>
      <c r="M259" s="144"/>
      <c r="N259" s="144"/>
      <c r="O259" s="144"/>
      <c r="P259" s="144"/>
      <c r="Q259" s="144"/>
      <c r="R259" s="144"/>
      <c r="S259" s="144"/>
      <c r="T259" s="144"/>
      <c r="U259" s="144"/>
      <c r="V259" s="144"/>
      <c r="W259" s="144"/>
      <c r="X259" s="144"/>
      <c r="Y259" s="144"/>
      <c r="Z259" s="144"/>
      <c r="AA259" s="144"/>
      <c r="AB259" s="144"/>
      <c r="AC259" s="144"/>
      <c r="AD259" s="144"/>
      <c r="AE259" s="144"/>
    </row>
    <row r="260" spans="1:31" ht="12" customHeight="1">
      <c r="A260" s="144"/>
      <c r="B260" s="144"/>
      <c r="C260" s="144"/>
      <c r="D260" s="144"/>
      <c r="E260" s="144"/>
      <c r="F260" s="144"/>
      <c r="G260" s="144"/>
      <c r="H260" s="144"/>
      <c r="I260" s="144"/>
      <c r="J260" s="144"/>
      <c r="K260" s="144"/>
      <c r="L260" s="144"/>
      <c r="M260" s="144"/>
      <c r="N260" s="144"/>
      <c r="O260" s="144"/>
      <c r="P260" s="144"/>
      <c r="Q260" s="144"/>
      <c r="R260" s="144"/>
      <c r="S260" s="144"/>
      <c r="T260" s="144"/>
      <c r="U260" s="144"/>
      <c r="V260" s="144"/>
      <c r="W260" s="144"/>
      <c r="X260" s="144"/>
      <c r="Y260" s="144"/>
      <c r="Z260" s="144"/>
      <c r="AA260" s="144"/>
      <c r="AB260" s="144"/>
      <c r="AC260" s="144"/>
      <c r="AD260" s="144"/>
      <c r="AE260" s="144"/>
    </row>
    <row r="261" spans="1:31" ht="12" customHeight="1">
      <c r="A261" s="144"/>
      <c r="B261" s="144"/>
      <c r="C261" s="144"/>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E261" s="144"/>
    </row>
    <row r="262" spans="1:31" ht="12" customHeight="1">
      <c r="A262" s="144"/>
      <c r="B262" s="144"/>
      <c r="C262" s="144"/>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E262" s="144"/>
    </row>
    <row r="263" spans="1:31" ht="12" customHeight="1">
      <c r="A263" s="144"/>
      <c r="B263" s="144"/>
      <c r="C263" s="144"/>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E263" s="144"/>
    </row>
    <row r="264" spans="1:31" ht="12" customHeight="1">
      <c r="A264" s="144"/>
      <c r="B264" s="144"/>
      <c r="C264" s="144"/>
      <c r="D264" s="144"/>
      <c r="E264" s="144"/>
      <c r="F264" s="144"/>
      <c r="G264" s="144"/>
      <c r="H264" s="144"/>
      <c r="I264" s="144"/>
      <c r="J264" s="144"/>
      <c r="K264" s="144"/>
      <c r="L264" s="144"/>
      <c r="M264" s="144"/>
      <c r="N264" s="144"/>
      <c r="O264" s="144"/>
      <c r="P264" s="144"/>
      <c r="Q264" s="144"/>
      <c r="R264" s="144"/>
      <c r="S264" s="144"/>
      <c r="T264" s="144"/>
      <c r="U264" s="144"/>
      <c r="V264" s="144"/>
      <c r="W264" s="144"/>
      <c r="X264" s="144"/>
      <c r="Y264" s="144"/>
      <c r="Z264" s="144"/>
      <c r="AA264" s="144"/>
      <c r="AB264" s="144"/>
      <c r="AC264" s="144"/>
      <c r="AD264" s="144"/>
      <c r="AE264" s="144"/>
    </row>
    <row r="265" spans="1:31" ht="12" customHeight="1">
      <c r="A265" s="144"/>
      <c r="B265" s="144"/>
      <c r="C265" s="144"/>
      <c r="D265" s="144"/>
      <c r="E265" s="144"/>
      <c r="F265" s="144"/>
      <c r="G265" s="144"/>
      <c r="H265" s="144"/>
      <c r="I265" s="144"/>
      <c r="J265" s="144"/>
      <c r="K265" s="144"/>
      <c r="L265" s="144"/>
      <c r="M265" s="144"/>
      <c r="N265" s="144"/>
      <c r="O265" s="144"/>
      <c r="P265" s="144"/>
      <c r="Q265" s="144"/>
      <c r="R265" s="144"/>
      <c r="S265" s="144"/>
      <c r="T265" s="144"/>
      <c r="U265" s="144"/>
      <c r="V265" s="144"/>
      <c r="W265" s="144"/>
      <c r="X265" s="144"/>
      <c r="Y265" s="144"/>
      <c r="Z265" s="144"/>
      <c r="AA265" s="144"/>
      <c r="AB265" s="144"/>
      <c r="AC265" s="144"/>
      <c r="AD265" s="144"/>
      <c r="AE265" s="144"/>
    </row>
    <row r="266" spans="1:31" ht="12" customHeight="1">
      <c r="A266" s="144"/>
      <c r="B266" s="144"/>
      <c r="C266" s="144"/>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E266" s="144"/>
    </row>
    <row r="267" spans="1:31" ht="12" customHeight="1">
      <c r="A267" s="144"/>
      <c r="B267" s="144"/>
      <c r="C267" s="144"/>
      <c r="D267" s="144"/>
      <c r="E267" s="144"/>
      <c r="F267" s="144"/>
      <c r="G267" s="144"/>
      <c r="H267" s="144"/>
      <c r="I267" s="144"/>
      <c r="J267" s="144"/>
      <c r="K267" s="144"/>
      <c r="L267" s="144"/>
      <c r="M267" s="144"/>
      <c r="N267" s="144"/>
      <c r="O267" s="144"/>
      <c r="P267" s="144"/>
      <c r="Q267" s="144"/>
      <c r="R267" s="144"/>
      <c r="S267" s="144"/>
      <c r="T267" s="144"/>
      <c r="U267" s="144"/>
      <c r="V267" s="144"/>
      <c r="W267" s="144"/>
      <c r="X267" s="144"/>
      <c r="Y267" s="144"/>
      <c r="Z267" s="144"/>
      <c r="AA267" s="144"/>
      <c r="AB267" s="144"/>
      <c r="AC267" s="144"/>
      <c r="AD267" s="144"/>
      <c r="AE267" s="144"/>
    </row>
    <row r="268" spans="1:31" ht="12" customHeight="1">
      <c r="A268" s="144"/>
      <c r="B268" s="144"/>
      <c r="C268" s="144"/>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E268" s="144"/>
    </row>
    <row r="269" spans="1:31" ht="12" customHeight="1">
      <c r="A269" s="144"/>
      <c r="B269" s="144"/>
      <c r="C269" s="144"/>
      <c r="D269" s="144"/>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144"/>
      <c r="AE269" s="144"/>
    </row>
    <row r="270" spans="1:31" ht="12" customHeight="1">
      <c r="A270" s="144"/>
      <c r="B270" s="144"/>
      <c r="C270" s="144"/>
      <c r="D270" s="144"/>
      <c r="E270" s="144"/>
      <c r="F270" s="144"/>
      <c r="G270" s="144"/>
      <c r="H270" s="144"/>
      <c r="I270" s="144"/>
      <c r="J270" s="144"/>
      <c r="K270" s="144"/>
      <c r="L270" s="144"/>
      <c r="M270" s="144"/>
      <c r="N270" s="144"/>
      <c r="O270" s="144"/>
      <c r="P270" s="144"/>
      <c r="Q270" s="144"/>
      <c r="R270" s="144"/>
      <c r="S270" s="144"/>
      <c r="T270" s="144"/>
      <c r="U270" s="144"/>
      <c r="V270" s="144"/>
      <c r="W270" s="144"/>
      <c r="X270" s="144"/>
      <c r="Y270" s="144"/>
      <c r="Z270" s="144"/>
      <c r="AA270" s="144"/>
      <c r="AB270" s="144"/>
      <c r="AC270" s="144"/>
      <c r="AD270" s="144"/>
      <c r="AE270" s="144"/>
    </row>
    <row r="271" spans="1:31" ht="12" customHeight="1">
      <c r="A271" s="144"/>
      <c r="B271" s="144"/>
      <c r="C271" s="144"/>
      <c r="D271" s="144"/>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4"/>
      <c r="AA271" s="144"/>
      <c r="AB271" s="144"/>
      <c r="AC271" s="144"/>
      <c r="AD271" s="144"/>
      <c r="AE271" s="144"/>
    </row>
    <row r="272" spans="1:31"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showGridLines="0" workbookViewId="0"/>
  </sheetViews>
  <sheetFormatPr defaultColWidth="14.41015625" defaultRowHeight="15" customHeight="1"/>
  <cols>
    <col min="1" max="1" width="2.52734375" customWidth="1"/>
    <col min="2" max="2" width="2.87890625" customWidth="1"/>
    <col min="3" max="3" width="56" customWidth="1"/>
    <col min="4" max="4" width="65.05859375" customWidth="1"/>
    <col min="5" max="29" width="12.3515625" customWidth="1"/>
    <col min="30" max="30" width="4.3515625" customWidth="1"/>
    <col min="31" max="31" width="3.64453125" customWidth="1"/>
    <col min="32" max="32" width="8.64453125" customWidth="1"/>
  </cols>
  <sheetData>
    <row r="1" spans="1:32" ht="16.5" customHeight="1">
      <c r="A1" s="8"/>
      <c r="B1" s="8"/>
      <c r="C1" s="8"/>
      <c r="D1" s="8"/>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8"/>
      <c r="AF1" s="144"/>
    </row>
    <row r="2" spans="1:32" ht="16.5" customHeight="1">
      <c r="A2" s="8"/>
      <c r="B2" s="61"/>
      <c r="C2" s="61"/>
      <c r="D2" s="61"/>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8"/>
      <c r="AF2" s="144"/>
    </row>
    <row r="3" spans="1:32" ht="24">
      <c r="A3" s="8"/>
      <c r="B3" s="12"/>
      <c r="C3" s="12"/>
      <c r="D3" s="12"/>
      <c r="E3" s="63" t="s">
        <v>105</v>
      </c>
      <c r="F3" s="63" t="s">
        <v>105</v>
      </c>
      <c r="G3" s="63" t="s">
        <v>106</v>
      </c>
      <c r="H3" s="63" t="s">
        <v>106</v>
      </c>
      <c r="I3" s="63" t="s">
        <v>106</v>
      </c>
      <c r="J3" s="63" t="s">
        <v>106</v>
      </c>
      <c r="K3" s="63" t="s">
        <v>105</v>
      </c>
      <c r="L3" s="63" t="s">
        <v>106</v>
      </c>
      <c r="M3" s="63" t="s">
        <v>106</v>
      </c>
      <c r="N3" s="63" t="s">
        <v>106</v>
      </c>
      <c r="O3" s="63" t="s">
        <v>106</v>
      </c>
      <c r="P3" s="63" t="s">
        <v>105</v>
      </c>
      <c r="Q3" s="63" t="s">
        <v>106</v>
      </c>
      <c r="R3" s="63" t="s">
        <v>106</v>
      </c>
      <c r="S3" s="63" t="s">
        <v>106</v>
      </c>
      <c r="T3" s="63" t="s">
        <v>106</v>
      </c>
      <c r="U3" s="63" t="s">
        <v>105</v>
      </c>
      <c r="V3" s="63" t="s">
        <v>106</v>
      </c>
      <c r="W3" s="63" t="s">
        <v>106</v>
      </c>
      <c r="X3" s="63" t="s">
        <v>106</v>
      </c>
      <c r="Y3" s="63" t="s">
        <v>106</v>
      </c>
      <c r="Z3" s="63" t="s">
        <v>105</v>
      </c>
      <c r="AA3" s="63" t="s">
        <v>106</v>
      </c>
      <c r="AB3" s="63" t="s">
        <v>106</v>
      </c>
      <c r="AC3" s="63" t="s">
        <v>452</v>
      </c>
      <c r="AD3" s="63"/>
      <c r="AE3" s="8"/>
      <c r="AF3" s="151"/>
    </row>
    <row r="4" spans="1:32" ht="36" customHeight="1">
      <c r="A4" s="8"/>
      <c r="B4" s="12"/>
      <c r="C4" s="12"/>
      <c r="D4" s="12"/>
      <c r="E4" s="63" t="s">
        <v>107</v>
      </c>
      <c r="F4" s="63" t="s">
        <v>107</v>
      </c>
      <c r="G4" s="63" t="s">
        <v>201</v>
      </c>
      <c r="H4" s="63" t="s">
        <v>201</v>
      </c>
      <c r="I4" s="63" t="s">
        <v>201</v>
      </c>
      <c r="J4" s="63" t="s">
        <v>201</v>
      </c>
      <c r="K4" s="63" t="s">
        <v>107</v>
      </c>
      <c r="L4" s="63" t="s">
        <v>201</v>
      </c>
      <c r="M4" s="63" t="s">
        <v>201</v>
      </c>
      <c r="N4" s="63" t="s">
        <v>201</v>
      </c>
      <c r="O4" s="63" t="s">
        <v>201</v>
      </c>
      <c r="P4" s="63" t="s">
        <v>107</v>
      </c>
      <c r="Q4" s="63" t="s">
        <v>201</v>
      </c>
      <c r="R4" s="63" t="s">
        <v>201</v>
      </c>
      <c r="S4" s="63" t="s">
        <v>201</v>
      </c>
      <c r="T4" s="63" t="s">
        <v>201</v>
      </c>
      <c r="U4" s="63" t="s">
        <v>107</v>
      </c>
      <c r="V4" s="63" t="s">
        <v>201</v>
      </c>
      <c r="W4" s="63" t="s">
        <v>201</v>
      </c>
      <c r="X4" s="63" t="s">
        <v>201</v>
      </c>
      <c r="Y4" s="63" t="s">
        <v>201</v>
      </c>
      <c r="Z4" s="63" t="s">
        <v>107</v>
      </c>
      <c r="AA4" s="63" t="s">
        <v>201</v>
      </c>
      <c r="AB4" s="63" t="s">
        <v>201</v>
      </c>
      <c r="AC4" s="63" t="s">
        <v>453</v>
      </c>
      <c r="AD4" s="63"/>
      <c r="AE4" s="8"/>
      <c r="AF4" s="151"/>
    </row>
    <row r="5" spans="1:32" ht="29.25" customHeight="1">
      <c r="A5" s="8"/>
      <c r="B5" s="12"/>
      <c r="C5" s="14" t="s">
        <v>454</v>
      </c>
      <c r="D5" s="14" t="s">
        <v>455</v>
      </c>
      <c r="E5" s="65">
        <v>2017</v>
      </c>
      <c r="F5" s="65">
        <v>2018</v>
      </c>
      <c r="G5" s="65" t="s">
        <v>4</v>
      </c>
      <c r="H5" s="65" t="s">
        <v>112</v>
      </c>
      <c r="I5" s="65" t="s">
        <v>113</v>
      </c>
      <c r="J5" s="65" t="s">
        <v>114</v>
      </c>
      <c r="K5" s="65">
        <v>2019</v>
      </c>
      <c r="L5" s="65" t="s">
        <v>115</v>
      </c>
      <c r="M5" s="65" t="s">
        <v>116</v>
      </c>
      <c r="N5" s="65" t="s">
        <v>117</v>
      </c>
      <c r="O5" s="65" t="s">
        <v>118</v>
      </c>
      <c r="P5" s="65">
        <v>2020</v>
      </c>
      <c r="Q5" s="65" t="s">
        <v>119</v>
      </c>
      <c r="R5" s="65" t="s">
        <v>120</v>
      </c>
      <c r="S5" s="65" t="s">
        <v>121</v>
      </c>
      <c r="T5" s="65" t="s">
        <v>122</v>
      </c>
      <c r="U5" s="65">
        <v>2021</v>
      </c>
      <c r="V5" s="65" t="s">
        <v>123</v>
      </c>
      <c r="W5" s="65" t="s">
        <v>124</v>
      </c>
      <c r="X5" s="65" t="s">
        <v>125</v>
      </c>
      <c r="Y5" s="65" t="s">
        <v>19</v>
      </c>
      <c r="Z5" s="65">
        <v>2022</v>
      </c>
      <c r="AA5" s="65" t="s">
        <v>20</v>
      </c>
      <c r="AB5" s="65" t="s">
        <v>126</v>
      </c>
      <c r="AC5" s="65" t="s">
        <v>281</v>
      </c>
      <c r="AD5" s="66"/>
      <c r="AE5" s="8"/>
      <c r="AF5" s="151"/>
    </row>
    <row r="6" spans="1:32" ht="12.75" customHeight="1">
      <c r="A6" s="8"/>
      <c r="B6" s="12"/>
      <c r="C6" s="152" t="s">
        <v>273</v>
      </c>
      <c r="D6" s="152" t="s">
        <v>274</v>
      </c>
      <c r="E6" s="153">
        <v>55.637090000000001</v>
      </c>
      <c r="F6" s="153">
        <v>360.32142874597713</v>
      </c>
      <c r="G6" s="153">
        <v>112.24282610040699</v>
      </c>
      <c r="H6" s="153">
        <v>134.095952882093</v>
      </c>
      <c r="I6" s="153">
        <v>100.368465688</v>
      </c>
      <c r="J6" s="153">
        <v>166.34149021049996</v>
      </c>
      <c r="K6" s="153">
        <v>513.04873488099997</v>
      </c>
      <c r="L6" s="153">
        <v>138.07677924000001</v>
      </c>
      <c r="M6" s="153">
        <v>238.61870458000004</v>
      </c>
      <c r="N6" s="153">
        <v>-84.681154704920033</v>
      </c>
      <c r="O6" s="153">
        <v>324.69309537700042</v>
      </c>
      <c r="P6" s="153">
        <v>616.70742449208046</v>
      </c>
      <c r="Q6" s="153">
        <v>355.18672691240442</v>
      </c>
      <c r="R6" s="153">
        <v>370.65327308759561</v>
      </c>
      <c r="S6" s="153">
        <v>380.71199999999988</v>
      </c>
      <c r="T6" s="153">
        <v>251.56900000000019</v>
      </c>
      <c r="U6" s="153">
        <v>1358.1210000000001</v>
      </c>
      <c r="V6" s="153">
        <v>225.881</v>
      </c>
      <c r="W6" s="153">
        <v>27.915999999999997</v>
      </c>
      <c r="X6" s="153">
        <v>-2155.386</v>
      </c>
      <c r="Y6" s="153">
        <v>262.13469999999984</v>
      </c>
      <c r="Z6" s="153">
        <v>-1639.4543000000001</v>
      </c>
      <c r="AA6" s="153">
        <v>186.23824734999999</v>
      </c>
      <c r="AB6" s="153">
        <v>185.842820740001</v>
      </c>
      <c r="AC6" s="153">
        <v>324.51276925000013</v>
      </c>
      <c r="AD6" s="140"/>
      <c r="AE6" s="8"/>
      <c r="AF6" s="151"/>
    </row>
    <row r="7" spans="1:32" ht="24">
      <c r="A7" s="8"/>
      <c r="B7" s="12"/>
      <c r="C7" s="18" t="s">
        <v>456</v>
      </c>
      <c r="D7" s="18" t="s">
        <v>256</v>
      </c>
      <c r="E7" s="72">
        <v>382.69139999999999</v>
      </c>
      <c r="F7" s="72">
        <v>421.69675936772001</v>
      </c>
      <c r="G7" s="72">
        <v>108.03573313</v>
      </c>
      <c r="H7" s="72">
        <v>108.82770933</v>
      </c>
      <c r="I7" s="72">
        <v>109.16318526624998</v>
      </c>
      <c r="J7" s="72">
        <v>113.27659780375001</v>
      </c>
      <c r="K7" s="72">
        <v>439.30322552999996</v>
      </c>
      <c r="L7" s="72">
        <v>114.22984419999999</v>
      </c>
      <c r="M7" s="72">
        <v>113.97512427000001</v>
      </c>
      <c r="N7" s="72">
        <v>116.96066733999999</v>
      </c>
      <c r="O7" s="72">
        <v>118.62380301000002</v>
      </c>
      <c r="P7" s="72">
        <v>463.78943881999999</v>
      </c>
      <c r="Q7" s="72">
        <v>121.28532877000001</v>
      </c>
      <c r="R7" s="72">
        <v>125.77667123000001</v>
      </c>
      <c r="S7" s="72">
        <v>133.916</v>
      </c>
      <c r="T7" s="72">
        <v>139.81699999999995</v>
      </c>
      <c r="U7" s="72">
        <v>520.79499999999996</v>
      </c>
      <c r="V7" s="72">
        <v>151.24799999999999</v>
      </c>
      <c r="W7" s="72">
        <v>239.91448800000001</v>
      </c>
      <c r="X7" s="72">
        <v>2535.8647947099998</v>
      </c>
      <c r="Y7" s="72">
        <v>255.63526729000023</v>
      </c>
      <c r="Z7" s="72">
        <v>3182.66255</v>
      </c>
      <c r="AA7" s="72">
        <v>254.70664599</v>
      </c>
      <c r="AB7" s="72">
        <v>244.48154534</v>
      </c>
      <c r="AC7" s="72">
        <v>253.22731528000006</v>
      </c>
      <c r="AD7" s="73"/>
      <c r="AE7" s="8"/>
      <c r="AF7" s="151"/>
    </row>
    <row r="8" spans="1:32" ht="12.75" customHeight="1">
      <c r="A8" s="8"/>
      <c r="B8" s="12"/>
      <c r="C8" s="18" t="s">
        <v>457</v>
      </c>
      <c r="D8" s="18" t="s">
        <v>458</v>
      </c>
      <c r="E8" s="72">
        <v>308.70722603000002</v>
      </c>
      <c r="F8" s="72">
        <v>304.9599079947663</v>
      </c>
      <c r="G8" s="72">
        <v>80.553438356164392</v>
      </c>
      <c r="H8" s="72">
        <v>85.435561643835612</v>
      </c>
      <c r="I8" s="72">
        <v>109.28999999999999</v>
      </c>
      <c r="J8" s="72">
        <v>100.22399999999999</v>
      </c>
      <c r="K8" s="72">
        <v>375.50299999999999</v>
      </c>
      <c r="L8" s="72">
        <v>101.377</v>
      </c>
      <c r="M8" s="72">
        <v>87.525000000000006</v>
      </c>
      <c r="N8" s="72">
        <v>250.83600000000001</v>
      </c>
      <c r="O8" s="72">
        <v>68.613405260000036</v>
      </c>
      <c r="P8" s="72">
        <v>508.35140526000004</v>
      </c>
      <c r="Q8" s="72">
        <v>53.535878799999999</v>
      </c>
      <c r="R8" s="72">
        <v>51.148121199999999</v>
      </c>
      <c r="S8" s="72">
        <v>-56.562999999999995</v>
      </c>
      <c r="T8" s="72">
        <v>61.232999999999997</v>
      </c>
      <c r="U8" s="72">
        <v>109.354</v>
      </c>
      <c r="V8" s="72">
        <v>54.084000000000003</v>
      </c>
      <c r="W8" s="72">
        <v>151.69274299999998</v>
      </c>
      <c r="X8" s="72">
        <v>120.1476931</v>
      </c>
      <c r="Y8" s="72">
        <v>128.83056390000002</v>
      </c>
      <c r="Z8" s="72">
        <v>454.755</v>
      </c>
      <c r="AA8" s="72">
        <v>85.098736900000006</v>
      </c>
      <c r="AB8" s="72">
        <v>87.856884750000006</v>
      </c>
      <c r="AC8" s="72">
        <v>78.70980707999999</v>
      </c>
      <c r="AD8" s="73"/>
      <c r="AE8" s="8"/>
      <c r="AF8" s="151"/>
    </row>
    <row r="9" spans="1:32" ht="12.75" customHeight="1">
      <c r="A9" s="8"/>
      <c r="B9" s="12"/>
      <c r="C9" s="18" t="s">
        <v>459</v>
      </c>
      <c r="D9" s="18" t="s">
        <v>460</v>
      </c>
      <c r="E9" s="72">
        <v>1.9455544867855006</v>
      </c>
      <c r="F9" s="72">
        <v>3.3109999999999999</v>
      </c>
      <c r="G9" s="72">
        <v>1.07333751</v>
      </c>
      <c r="H9" s="72">
        <v>1.20066249</v>
      </c>
      <c r="I9" s="72">
        <v>0.96200000000000019</v>
      </c>
      <c r="J9" s="72">
        <v>1.0849999999999995</v>
      </c>
      <c r="K9" s="72">
        <v>4.3209999999999997</v>
      </c>
      <c r="L9" s="72">
        <v>0.98899999999999999</v>
      </c>
      <c r="M9" s="72">
        <v>0.98899999999999999</v>
      </c>
      <c r="N9" s="72">
        <v>64.784000000000006</v>
      </c>
      <c r="O9" s="72">
        <v>10.857222000000007</v>
      </c>
      <c r="P9" s="72">
        <v>77.619222000000008</v>
      </c>
      <c r="Q9" s="72">
        <v>3.0830000000000002</v>
      </c>
      <c r="R9" s="72">
        <v>6.9030000000000005</v>
      </c>
      <c r="S9" s="72">
        <v>4.7719999999999985</v>
      </c>
      <c r="T9" s="72">
        <v>4.9490000000000016</v>
      </c>
      <c r="U9" s="72">
        <v>19.707000000000001</v>
      </c>
      <c r="V9" s="72">
        <v>7.7130000000000001</v>
      </c>
      <c r="W9" s="72">
        <v>8.39</v>
      </c>
      <c r="X9" s="72">
        <v>19.495000000000001</v>
      </c>
      <c r="Y9" s="72">
        <v>15.696066800000004</v>
      </c>
      <c r="Z9" s="72">
        <v>51.294066800000003</v>
      </c>
      <c r="AA9" s="72">
        <v>8.7695850400000008</v>
      </c>
      <c r="AB9" s="72">
        <v>23.768299689999999</v>
      </c>
      <c r="AC9" s="72">
        <v>24.238127370000001</v>
      </c>
      <c r="AD9" s="73"/>
      <c r="AE9" s="8"/>
      <c r="AF9" s="151"/>
    </row>
    <row r="10" spans="1:32" ht="12.75" customHeight="1">
      <c r="A10" s="8"/>
      <c r="B10" s="12"/>
      <c r="C10" s="18" t="s">
        <v>461</v>
      </c>
      <c r="D10" s="18" t="s">
        <v>462</v>
      </c>
      <c r="E10" s="72">
        <v>3.6767739700000002</v>
      </c>
      <c r="F10" s="72">
        <v>3.22196575342466</v>
      </c>
      <c r="G10" s="72">
        <v>0.73356164383561628</v>
      </c>
      <c r="H10" s="72">
        <v>0.74171232876712312</v>
      </c>
      <c r="I10" s="72">
        <v>0.78898630136986292</v>
      </c>
      <c r="J10" s="72">
        <v>0.93073972602739774</v>
      </c>
      <c r="K10" s="72">
        <v>3.1949999999999998</v>
      </c>
      <c r="L10" s="72">
        <v>0.83</v>
      </c>
      <c r="M10" s="72">
        <v>0.82</v>
      </c>
      <c r="N10" s="72">
        <v>0.7629999999999999</v>
      </c>
      <c r="O10" s="72">
        <v>0.9016232900000003</v>
      </c>
      <c r="P10" s="72">
        <v>3.3106232900000001</v>
      </c>
      <c r="Q10" s="72">
        <v>0.90991999999999995</v>
      </c>
      <c r="R10" s="72">
        <v>0.92008000000000012</v>
      </c>
      <c r="S10" s="72">
        <v>0.81499999999999995</v>
      </c>
      <c r="T10" s="72">
        <v>1.2439999999999998</v>
      </c>
      <c r="U10" s="72">
        <v>3.8889999999999998</v>
      </c>
      <c r="V10" s="72">
        <v>3.1240000000000001</v>
      </c>
      <c r="W10" s="72">
        <v>0.63990500000000017</v>
      </c>
      <c r="X10" s="72">
        <v>0.64380599999999999</v>
      </c>
      <c r="Y10" s="72">
        <v>1.0198939999999999</v>
      </c>
      <c r="Z10" s="72">
        <v>5.4276049999999998</v>
      </c>
      <c r="AA10" s="72">
        <v>1.8207990000000001</v>
      </c>
      <c r="AB10" s="72">
        <v>1.5931816999999999</v>
      </c>
      <c r="AC10" s="72">
        <v>1.6065793600000005</v>
      </c>
      <c r="AD10" s="73"/>
      <c r="AE10" s="8"/>
      <c r="AF10" s="151"/>
    </row>
    <row r="11" spans="1:32" ht="12.75" customHeight="1">
      <c r="A11" s="8"/>
      <c r="B11" s="12"/>
      <c r="C11" s="18" t="s">
        <v>463</v>
      </c>
      <c r="D11" s="18" t="s">
        <v>464</v>
      </c>
      <c r="E11" s="72">
        <v>-133.82431107000099</v>
      </c>
      <c r="F11" s="72">
        <v>2.7890000000000001</v>
      </c>
      <c r="G11" s="72">
        <v>-0.38100000000000001</v>
      </c>
      <c r="H11" s="72">
        <v>-1.0029999999999999</v>
      </c>
      <c r="I11" s="72">
        <v>2.629</v>
      </c>
      <c r="J11" s="72">
        <v>-2.7810000000000001</v>
      </c>
      <c r="K11" s="72">
        <v>-1.536</v>
      </c>
      <c r="L11" s="72">
        <v>5.1139999999999999</v>
      </c>
      <c r="M11" s="72">
        <v>-1.714</v>
      </c>
      <c r="N11" s="72">
        <v>-1.3961761132289849</v>
      </c>
      <c r="O11" s="72">
        <v>2.0715293132289854</v>
      </c>
      <c r="P11" s="72">
        <v>4.0753532000000003</v>
      </c>
      <c r="Q11" s="72">
        <v>0.25084800000000002</v>
      </c>
      <c r="R11" s="72">
        <v>-2.9308480000000001</v>
      </c>
      <c r="S11" s="72">
        <v>4.0620000000000003</v>
      </c>
      <c r="T11" s="72">
        <v>-2.0410000000000004</v>
      </c>
      <c r="U11" s="72">
        <v>-0.65900000000000025</v>
      </c>
      <c r="V11" s="72">
        <v>6.3120000000000003</v>
      </c>
      <c r="W11" s="72">
        <v>8.7161639999999991</v>
      </c>
      <c r="X11" s="72">
        <v>5.2940240000000003</v>
      </c>
      <c r="Y11" s="72">
        <v>-17.286643560000002</v>
      </c>
      <c r="Z11" s="72">
        <v>3.0355444399999998</v>
      </c>
      <c r="AA11" s="72">
        <v>-17.026369379999998</v>
      </c>
      <c r="AB11" s="72">
        <v>10.937081082100001</v>
      </c>
      <c r="AC11" s="72">
        <v>10.449188047899998</v>
      </c>
      <c r="AD11" s="73"/>
      <c r="AE11" s="8"/>
      <c r="AF11" s="151"/>
    </row>
    <row r="12" spans="1:32" ht="12.75" customHeight="1">
      <c r="A12" s="8"/>
      <c r="B12" s="12"/>
      <c r="C12" s="18" t="s">
        <v>465</v>
      </c>
      <c r="D12" s="18" t="s">
        <v>466</v>
      </c>
      <c r="E12" s="72">
        <v>3.7530000000000001</v>
      </c>
      <c r="F12" s="72">
        <v>8.0589999999999993</v>
      </c>
      <c r="G12" s="72">
        <v>1.002</v>
      </c>
      <c r="H12" s="72">
        <v>1.0290000000000001</v>
      </c>
      <c r="I12" s="72">
        <v>0.93799999999999972</v>
      </c>
      <c r="J12" s="72">
        <v>0.8660000000000001</v>
      </c>
      <c r="K12" s="72">
        <v>3.835</v>
      </c>
      <c r="L12" s="72">
        <v>0.84799999999999998</v>
      </c>
      <c r="M12" s="72">
        <v>0.77900000000000003</v>
      </c>
      <c r="N12" s="72">
        <v>0.71000000000000019</v>
      </c>
      <c r="O12" s="72">
        <v>0.69081014999999946</v>
      </c>
      <c r="P12" s="72">
        <v>3.0278101499999996</v>
      </c>
      <c r="Q12" s="72">
        <v>0.68935242000000008</v>
      </c>
      <c r="R12" s="72">
        <v>1.1536475799999999</v>
      </c>
      <c r="S12" s="72">
        <v>1.415</v>
      </c>
      <c r="T12" s="72">
        <v>1.7240000000000002</v>
      </c>
      <c r="U12" s="72">
        <v>4.9820000000000002</v>
      </c>
      <c r="V12" s="72">
        <v>2.774</v>
      </c>
      <c r="W12" s="72">
        <v>6.2567199999999987</v>
      </c>
      <c r="X12" s="72">
        <v>7.1502800000000013</v>
      </c>
      <c r="Y12" s="72">
        <v>7.1329589999999996</v>
      </c>
      <c r="Z12" s="72">
        <v>23.313959000000001</v>
      </c>
      <c r="AA12" s="72">
        <v>7.549366</v>
      </c>
      <c r="AB12" s="72">
        <v>7.2533217399999996</v>
      </c>
      <c r="AC12" s="72">
        <v>7.0494909500000018</v>
      </c>
      <c r="AD12" s="73"/>
      <c r="AE12" s="8"/>
      <c r="AF12" s="151"/>
    </row>
    <row r="13" spans="1:32" ht="12.75" customHeight="1">
      <c r="A13" s="8"/>
      <c r="B13" s="12"/>
      <c r="C13" s="18" t="s">
        <v>467</v>
      </c>
      <c r="D13" s="18" t="s">
        <v>468</v>
      </c>
      <c r="E13" s="72">
        <v>0</v>
      </c>
      <c r="F13" s="72">
        <v>-0.90800000000000003</v>
      </c>
      <c r="G13" s="72">
        <v>0</v>
      </c>
      <c r="H13" s="72">
        <v>-0.246</v>
      </c>
      <c r="I13" s="72">
        <v>-0.54100000000000004</v>
      </c>
      <c r="J13" s="72">
        <v>0.52400000000000002</v>
      </c>
      <c r="K13" s="72">
        <v>-0.26300000000000001</v>
      </c>
      <c r="L13" s="72">
        <v>0</v>
      </c>
      <c r="M13" s="72">
        <v>-0.26500000000000001</v>
      </c>
      <c r="N13" s="72">
        <v>0.26500000000000001</v>
      </c>
      <c r="O13" s="72">
        <v>0</v>
      </c>
      <c r="P13" s="72">
        <v>0</v>
      </c>
      <c r="Q13" s="72">
        <v>-0.10045900000000001</v>
      </c>
      <c r="R13" s="72">
        <v>-5.254099999999999E-2</v>
      </c>
      <c r="S13" s="72">
        <v>0.38500000000000001</v>
      </c>
      <c r="T13" s="72">
        <v>0</v>
      </c>
      <c r="U13" s="72">
        <v>0.23200000000000001</v>
      </c>
      <c r="V13" s="72">
        <v>0</v>
      </c>
      <c r="W13" s="72">
        <v>0</v>
      </c>
      <c r="X13" s="72">
        <v>0.03</v>
      </c>
      <c r="Y13" s="72">
        <v>0.12457799999999999</v>
      </c>
      <c r="Z13" s="72">
        <v>0.15457799999999999</v>
      </c>
      <c r="AA13" s="72">
        <v>-2.8862461100000001</v>
      </c>
      <c r="AB13" s="72">
        <v>4.5750248354999998</v>
      </c>
      <c r="AC13" s="72">
        <v>-1.6784401154999999</v>
      </c>
      <c r="AD13" s="73"/>
      <c r="AE13" s="8"/>
      <c r="AF13" s="151"/>
    </row>
    <row r="14" spans="1:32" ht="12.75" customHeight="1">
      <c r="A14" s="8"/>
      <c r="B14" s="12"/>
      <c r="C14" s="18" t="s">
        <v>469</v>
      </c>
      <c r="D14" s="18" t="s">
        <v>470</v>
      </c>
      <c r="E14" s="72">
        <v>8.6850000000000005</v>
      </c>
      <c r="F14" s="72">
        <v>0.83</v>
      </c>
      <c r="G14" s="72">
        <v>0</v>
      </c>
      <c r="H14" s="72">
        <v>0</v>
      </c>
      <c r="I14" s="72">
        <v>0</v>
      </c>
      <c r="J14" s="72">
        <v>0</v>
      </c>
      <c r="K14" s="72">
        <v>0</v>
      </c>
      <c r="L14" s="72">
        <v>-8.4309999999999992</v>
      </c>
      <c r="M14" s="72">
        <v>-1.08</v>
      </c>
      <c r="N14" s="72">
        <v>0</v>
      </c>
      <c r="O14" s="72">
        <v>-1.4220000000000006</v>
      </c>
      <c r="P14" s="72">
        <v>-10.933</v>
      </c>
      <c r="Q14" s="72">
        <v>-5.5892370599999994</v>
      </c>
      <c r="R14" s="72">
        <v>-2.5197629400000006</v>
      </c>
      <c r="S14" s="72">
        <v>-3.0909999999999993</v>
      </c>
      <c r="T14" s="72">
        <v>6.1639999999999997</v>
      </c>
      <c r="U14" s="72">
        <v>-5.0359999999999996</v>
      </c>
      <c r="V14" s="72">
        <v>-0.188</v>
      </c>
      <c r="W14" s="72">
        <v>6.6410299999999998</v>
      </c>
      <c r="X14" s="72">
        <v>0</v>
      </c>
      <c r="Y14" s="72">
        <v>-2.7100000004054436E-6</v>
      </c>
      <c r="Z14" s="72">
        <v>6.4530272899999996</v>
      </c>
      <c r="AA14" s="72">
        <v>0</v>
      </c>
      <c r="AB14" s="72">
        <v>1.5732676000000001</v>
      </c>
      <c r="AC14" s="72">
        <v>-0.95600751000000006</v>
      </c>
      <c r="AD14" s="73"/>
      <c r="AE14" s="8"/>
      <c r="AF14" s="151"/>
    </row>
    <row r="15" spans="1:32" ht="24">
      <c r="A15" s="8"/>
      <c r="B15" s="12"/>
      <c r="C15" s="18" t="s">
        <v>471</v>
      </c>
      <c r="D15" s="18" t="s">
        <v>472</v>
      </c>
      <c r="E15" s="72">
        <v>-86.168000000000006</v>
      </c>
      <c r="F15" s="72">
        <v>-75.069000000000003</v>
      </c>
      <c r="G15" s="72">
        <v>40</v>
      </c>
      <c r="H15" s="72">
        <v>-7.1499999999999986</v>
      </c>
      <c r="I15" s="72">
        <v>-11.251000000000001</v>
      </c>
      <c r="J15" s="72">
        <v>-103.20700000000001</v>
      </c>
      <c r="K15" s="72">
        <v>-81.608000000000004</v>
      </c>
      <c r="L15" s="72">
        <v>3.2989999999999999</v>
      </c>
      <c r="M15" s="72">
        <v>-114.08799999999999</v>
      </c>
      <c r="N15" s="72">
        <v>19.225813369999798</v>
      </c>
      <c r="O15" s="72">
        <v>-168.98192966999977</v>
      </c>
      <c r="P15" s="72">
        <v>-260.54411629999998</v>
      </c>
      <c r="Q15" s="72">
        <v>3.3290000000000002</v>
      </c>
      <c r="R15" s="72">
        <v>17.600999999999999</v>
      </c>
      <c r="S15" s="72">
        <v>7.2890000000000015</v>
      </c>
      <c r="T15" s="72">
        <v>-255.07576999999998</v>
      </c>
      <c r="U15" s="72">
        <v>-226.85676999999998</v>
      </c>
      <c r="V15" s="72">
        <v>45.774000000000001</v>
      </c>
      <c r="W15" s="72">
        <v>-27.382719000000002</v>
      </c>
      <c r="X15" s="72">
        <v>-71.761886547990002</v>
      </c>
      <c r="Y15" s="72">
        <v>-263.75539445200997</v>
      </c>
      <c r="Z15" s="72">
        <v>-317.12599999999998</v>
      </c>
      <c r="AA15" s="72">
        <v>216.911495090003</v>
      </c>
      <c r="AB15" s="72">
        <v>-31.631730822085199</v>
      </c>
      <c r="AC15" s="72">
        <v>78.145358662088199</v>
      </c>
      <c r="AD15" s="73"/>
      <c r="AE15" s="8"/>
      <c r="AF15" s="151"/>
    </row>
    <row r="16" spans="1:32" ht="12.75" customHeight="1">
      <c r="A16" s="8"/>
      <c r="B16" s="12"/>
      <c r="C16" s="18" t="s">
        <v>473</v>
      </c>
      <c r="D16" s="18" t="s">
        <v>474</v>
      </c>
      <c r="E16" s="72">
        <v>9.6039999999999992</v>
      </c>
      <c r="F16" s="72">
        <v>-0.91200000000000003</v>
      </c>
      <c r="G16" s="72">
        <v>-2.7</v>
      </c>
      <c r="H16" s="72">
        <v>-1.804</v>
      </c>
      <c r="I16" s="72">
        <v>-8.2390000000000008</v>
      </c>
      <c r="J16" s="72">
        <v>0.9540000000000024</v>
      </c>
      <c r="K16" s="72">
        <v>-11.789</v>
      </c>
      <c r="L16" s="72">
        <v>1.5999999999999996</v>
      </c>
      <c r="M16" s="72">
        <v>3.3800000000000008</v>
      </c>
      <c r="N16" s="72">
        <v>-11.310410009999993</v>
      </c>
      <c r="O16" s="72">
        <v>1.7623099399999953</v>
      </c>
      <c r="P16" s="72">
        <v>-4.5681000699999972</v>
      </c>
      <c r="Q16" s="72">
        <v>-3.786</v>
      </c>
      <c r="R16" s="72">
        <v>-8.4090000000000007</v>
      </c>
      <c r="S16" s="72">
        <v>-52.547000000000004</v>
      </c>
      <c r="T16" s="72">
        <v>45.390330000000006</v>
      </c>
      <c r="U16" s="72">
        <v>-19.351669999999999</v>
      </c>
      <c r="V16" s="72">
        <v>-8.1199999999999992</v>
      </c>
      <c r="W16" s="72">
        <v>-11.383113000000003</v>
      </c>
      <c r="X16" s="72">
        <v>-172.53888699999999</v>
      </c>
      <c r="Y16" s="72">
        <v>157.33645100000001</v>
      </c>
      <c r="Z16" s="72">
        <v>-34.705548999999998</v>
      </c>
      <c r="AA16" s="72">
        <v>32.466169829999998</v>
      </c>
      <c r="AB16" s="72">
        <v>66.25041684</v>
      </c>
      <c r="AC16" s="72">
        <v>-58.759389519999999</v>
      </c>
      <c r="AD16" s="73"/>
      <c r="AE16" s="8"/>
      <c r="AF16" s="151"/>
    </row>
    <row r="17" spans="1:32" ht="12.75" customHeight="1">
      <c r="A17" s="8"/>
      <c r="B17" s="12"/>
      <c r="C17" s="18" t="s">
        <v>475</v>
      </c>
      <c r="D17" s="18" t="s">
        <v>476</v>
      </c>
      <c r="E17" s="72">
        <v>0</v>
      </c>
      <c r="F17" s="154">
        <v>0</v>
      </c>
      <c r="G17" s="72">
        <v>0</v>
      </c>
      <c r="H17" s="72">
        <v>0</v>
      </c>
      <c r="I17" s="72">
        <v>0</v>
      </c>
      <c r="J17" s="72">
        <v>0</v>
      </c>
      <c r="K17" s="72">
        <v>0</v>
      </c>
      <c r="L17" s="72">
        <v>0</v>
      </c>
      <c r="M17" s="72">
        <v>0</v>
      </c>
      <c r="N17" s="72">
        <v>-1.9890000000000001</v>
      </c>
      <c r="O17" s="72">
        <v>-49.983000000000004</v>
      </c>
      <c r="P17" s="72">
        <v>-51.972000000000001</v>
      </c>
      <c r="Q17" s="72">
        <v>-78.34</v>
      </c>
      <c r="R17" s="72">
        <v>-95.371999999999986</v>
      </c>
      <c r="S17" s="72">
        <v>-116.19999999999999</v>
      </c>
      <c r="T17" s="72">
        <v>-16.900750000000016</v>
      </c>
      <c r="U17" s="72">
        <v>-306.81274999999999</v>
      </c>
      <c r="V17" s="72">
        <v>-5.8529999999999998</v>
      </c>
      <c r="W17" s="72">
        <v>-81.289825000000008</v>
      </c>
      <c r="X17" s="72">
        <v>393.82982500000003</v>
      </c>
      <c r="Y17" s="72">
        <v>-314.77755150000002</v>
      </c>
      <c r="Z17" s="72">
        <v>-8.0905515000000001</v>
      </c>
      <c r="AA17" s="72">
        <v>-12.525383379999999</v>
      </c>
      <c r="AB17" s="72">
        <v>88.859689970000005</v>
      </c>
      <c r="AC17" s="72">
        <v>11.567045179999985</v>
      </c>
      <c r="AD17" s="73"/>
      <c r="AE17" s="8"/>
      <c r="AF17" s="151"/>
    </row>
    <row r="18" spans="1:32" ht="12.75" customHeight="1">
      <c r="A18" s="8"/>
      <c r="B18" s="12"/>
      <c r="C18" s="18" t="s">
        <v>477</v>
      </c>
      <c r="D18" s="18" t="s">
        <v>478</v>
      </c>
      <c r="E18" s="72">
        <v>-116.102</v>
      </c>
      <c r="F18" s="72">
        <v>37.47</v>
      </c>
      <c r="G18" s="72">
        <v>-16.213998816417067</v>
      </c>
      <c r="H18" s="72">
        <v>19.23178181393677</v>
      </c>
      <c r="I18" s="72">
        <v>11.616217002480299</v>
      </c>
      <c r="J18" s="72">
        <v>106.32084521802463</v>
      </c>
      <c r="K18" s="72">
        <v>120.95484521802463</v>
      </c>
      <c r="L18" s="72">
        <v>-8.0389999999999997</v>
      </c>
      <c r="M18" s="72">
        <v>34.86</v>
      </c>
      <c r="N18" s="72">
        <v>158.45017012884281</v>
      </c>
      <c r="O18" s="72">
        <v>25.683479557055904</v>
      </c>
      <c r="P18" s="72">
        <v>210.95551775999979</v>
      </c>
      <c r="Q18" s="72">
        <v>66.488272780000017</v>
      </c>
      <c r="R18" s="72">
        <v>-34.639272780000013</v>
      </c>
      <c r="S18" s="72">
        <v>87.037999999999997</v>
      </c>
      <c r="T18" s="72">
        <v>174.78399999999999</v>
      </c>
      <c r="U18" s="72">
        <v>293.67099999999999</v>
      </c>
      <c r="V18" s="72">
        <v>-6.827</v>
      </c>
      <c r="W18" s="72">
        <v>139.34423999999999</v>
      </c>
      <c r="X18" s="72">
        <v>-234.98323999999997</v>
      </c>
      <c r="Y18" s="72">
        <v>679.42399999999998</v>
      </c>
      <c r="Z18" s="72">
        <v>576.95799999999997</v>
      </c>
      <c r="AA18" s="72">
        <v>-442.88818952000003</v>
      </c>
      <c r="AB18" s="72">
        <v>-12.7068759099999</v>
      </c>
      <c r="AC18" s="72">
        <v>168.68888695999993</v>
      </c>
      <c r="AD18" s="73"/>
      <c r="AE18" s="8"/>
      <c r="AF18" s="151"/>
    </row>
    <row r="19" spans="1:32" ht="12.75" customHeight="1">
      <c r="A19" s="8"/>
      <c r="B19" s="12"/>
      <c r="C19" s="18" t="s">
        <v>479</v>
      </c>
      <c r="D19" s="18" t="s">
        <v>480</v>
      </c>
      <c r="E19" s="72">
        <v>32.335000000000001</v>
      </c>
      <c r="F19" s="72">
        <v>1.49</v>
      </c>
      <c r="G19" s="72">
        <v>4.9023618424997721</v>
      </c>
      <c r="H19" s="72">
        <v>12.991638157500226</v>
      </c>
      <c r="I19" s="72">
        <v>9.8420000000000023</v>
      </c>
      <c r="J19" s="72">
        <v>16.968</v>
      </c>
      <c r="K19" s="72">
        <v>44.704000000000001</v>
      </c>
      <c r="L19" s="72">
        <v>-21.8353113585503</v>
      </c>
      <c r="M19" s="72">
        <v>38.110915580853572</v>
      </c>
      <c r="N19" s="72">
        <v>15.636753737696715</v>
      </c>
      <c r="O19" s="72">
        <v>39.271040369999959</v>
      </c>
      <c r="P19" s="72">
        <v>71.183398329999946</v>
      </c>
      <c r="Q19" s="72">
        <v>-55.749000000000002</v>
      </c>
      <c r="R19" s="72">
        <v>-10.027999999999999</v>
      </c>
      <c r="S19" s="72">
        <v>8.3370000000000033</v>
      </c>
      <c r="T19" s="72">
        <v>15.434739999999998</v>
      </c>
      <c r="U19" s="72">
        <v>-42.00526</v>
      </c>
      <c r="V19" s="72">
        <v>-42.898000000000003</v>
      </c>
      <c r="W19" s="72">
        <v>10.206793000000005</v>
      </c>
      <c r="X19" s="72">
        <v>19.760207000000001</v>
      </c>
      <c r="Y19" s="72">
        <v>13.189553389999997</v>
      </c>
      <c r="Z19" s="72">
        <v>0.25855338999999999</v>
      </c>
      <c r="AA19" s="72">
        <v>-20.466652459999999</v>
      </c>
      <c r="AB19" s="72">
        <v>18.969725499999999</v>
      </c>
      <c r="AC19" s="72">
        <v>13.94990132</v>
      </c>
      <c r="AD19" s="73"/>
      <c r="AE19" s="8"/>
      <c r="AF19" s="151"/>
    </row>
    <row r="20" spans="1:32" ht="12.75" customHeight="1">
      <c r="A20" s="8"/>
      <c r="B20" s="12"/>
      <c r="C20" s="18" t="s">
        <v>481</v>
      </c>
      <c r="D20" s="18" t="s">
        <v>482</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17.459846779999999</v>
      </c>
      <c r="AB20" s="72">
        <v>-17.459846779999999</v>
      </c>
      <c r="AC20" s="72">
        <v>0</v>
      </c>
      <c r="AD20" s="73"/>
      <c r="AE20" s="8"/>
      <c r="AF20" s="151"/>
    </row>
    <row r="21" spans="1:32" ht="12.75" customHeight="1">
      <c r="A21" s="8"/>
      <c r="B21" s="12"/>
      <c r="C21" s="137" t="s">
        <v>483</v>
      </c>
      <c r="D21" s="137" t="s">
        <v>484</v>
      </c>
      <c r="E21" s="138">
        <v>470.94073341678455</v>
      </c>
      <c r="F21" s="138">
        <v>1067.2600618618881</v>
      </c>
      <c r="G21" s="138">
        <v>329.24825976648975</v>
      </c>
      <c r="H21" s="138">
        <v>353.35101864613284</v>
      </c>
      <c r="I21" s="138">
        <v>325.56685425810019</v>
      </c>
      <c r="J21" s="138">
        <v>401.50267295830196</v>
      </c>
      <c r="K21" s="138">
        <v>1409.6688056290245</v>
      </c>
      <c r="L21" s="138">
        <v>328.05865721859982</v>
      </c>
      <c r="M21" s="138">
        <v>401.90426736780455</v>
      </c>
      <c r="N21" s="138">
        <v>528.25466374839027</v>
      </c>
      <c r="O21" s="138">
        <v>372.7853885972861</v>
      </c>
      <c r="P21" s="138">
        <v>1631.0029769320806</v>
      </c>
      <c r="Q21" s="138">
        <v>461.19363162240438</v>
      </c>
      <c r="R21" s="138">
        <v>420.2043683775957</v>
      </c>
      <c r="S21" s="138">
        <v>400.33999999999992</v>
      </c>
      <c r="T21" s="138">
        <v>428.29155000000009</v>
      </c>
      <c r="U21" s="138">
        <v>1710.02955</v>
      </c>
      <c r="V21" s="138">
        <v>433.02400000000006</v>
      </c>
      <c r="W21" s="138">
        <v>479.66242599999993</v>
      </c>
      <c r="X21" s="138">
        <v>467.54561626200984</v>
      </c>
      <c r="Y21" s="138">
        <v>924.70444115799069</v>
      </c>
      <c r="Z21" s="138">
        <v>2304.9364834200005</v>
      </c>
      <c r="AA21" s="138">
        <v>315.22805112999703</v>
      </c>
      <c r="AB21" s="138">
        <v>680.162806275516</v>
      </c>
      <c r="AC21" s="138">
        <v>910.75063231448826</v>
      </c>
      <c r="AD21" s="140"/>
      <c r="AE21" s="8"/>
      <c r="AF21" s="151"/>
    </row>
    <row r="22" spans="1:32" ht="12.75" customHeight="1">
      <c r="A22" s="8"/>
      <c r="B22" s="12"/>
      <c r="C22" s="18" t="s">
        <v>485</v>
      </c>
      <c r="D22" s="18" t="s">
        <v>486</v>
      </c>
      <c r="E22" s="72">
        <v>-30.8218949</v>
      </c>
      <c r="F22" s="72">
        <v>-148.654</v>
      </c>
      <c r="G22" s="72">
        <v>-41.314449889999999</v>
      </c>
      <c r="H22" s="72">
        <v>-29.967737001800003</v>
      </c>
      <c r="I22" s="72">
        <v>-34.816781999999996</v>
      </c>
      <c r="J22" s="72">
        <v>-57.031031108200011</v>
      </c>
      <c r="K22" s="72">
        <v>-163.13</v>
      </c>
      <c r="L22" s="72">
        <v>-35.179687999999999</v>
      </c>
      <c r="M22" s="72">
        <v>-27.230311999999998</v>
      </c>
      <c r="N22" s="72">
        <v>-30.792000000000002</v>
      </c>
      <c r="O22" s="72">
        <v>-27.909999999999997</v>
      </c>
      <c r="P22" s="72">
        <v>-121.11199999999999</v>
      </c>
      <c r="Q22" s="72">
        <v>-37.104646000000002</v>
      </c>
      <c r="R22" s="72">
        <v>-188.00735399999999</v>
      </c>
      <c r="S22" s="72">
        <v>-37.568000000000012</v>
      </c>
      <c r="T22" s="72">
        <v>-40.771999999999991</v>
      </c>
      <c r="U22" s="72">
        <v>-303.452</v>
      </c>
      <c r="V22" s="72">
        <v>-55.624000000000002</v>
      </c>
      <c r="W22" s="72">
        <v>-226.62004700000003</v>
      </c>
      <c r="X22" s="72">
        <v>-98.140952999999939</v>
      </c>
      <c r="Y22" s="72">
        <v>-69.870999999999981</v>
      </c>
      <c r="Z22" s="72">
        <v>-450.25599999999997</v>
      </c>
      <c r="AA22" s="72">
        <v>-57.702863100000002</v>
      </c>
      <c r="AB22" s="72">
        <v>-107.56773870000001</v>
      </c>
      <c r="AC22" s="72">
        <v>-96.141012649999993</v>
      </c>
      <c r="AD22" s="73"/>
      <c r="AE22" s="8"/>
      <c r="AF22" s="151"/>
    </row>
    <row r="23" spans="1:32" ht="12.75" customHeight="1">
      <c r="A23" s="8"/>
      <c r="B23" s="12"/>
      <c r="C23" s="75" t="s">
        <v>487</v>
      </c>
      <c r="D23" s="75" t="s">
        <v>488</v>
      </c>
      <c r="E23" s="70">
        <v>440.11883851678454</v>
      </c>
      <c r="F23" s="70">
        <v>918.60606186188807</v>
      </c>
      <c r="G23" s="70">
        <v>287.93380987648976</v>
      </c>
      <c r="H23" s="70">
        <v>323.38328164433284</v>
      </c>
      <c r="I23" s="70">
        <v>290.7500722581002</v>
      </c>
      <c r="J23" s="70">
        <v>344.47164185010195</v>
      </c>
      <c r="K23" s="70">
        <v>1246.5388056290244</v>
      </c>
      <c r="L23" s="70">
        <v>292.87896921859982</v>
      </c>
      <c r="M23" s="70">
        <v>374.67395536780452</v>
      </c>
      <c r="N23" s="70">
        <v>497.46266374839024</v>
      </c>
      <c r="O23" s="70">
        <v>344.87538859728602</v>
      </c>
      <c r="P23" s="70">
        <v>1509.8909769320805</v>
      </c>
      <c r="Q23" s="70">
        <v>424.08898562240438</v>
      </c>
      <c r="R23" s="70">
        <v>232.19701437759571</v>
      </c>
      <c r="S23" s="70">
        <v>362.77199999999993</v>
      </c>
      <c r="T23" s="70">
        <v>387.51955000000009</v>
      </c>
      <c r="U23" s="70">
        <v>1406.57755</v>
      </c>
      <c r="V23" s="70">
        <v>377.40000000000003</v>
      </c>
      <c r="W23" s="70">
        <v>253.0423789999999</v>
      </c>
      <c r="X23" s="70">
        <v>369.40466326200988</v>
      </c>
      <c r="Y23" s="70">
        <v>854.83344115799071</v>
      </c>
      <c r="Z23" s="70">
        <v>1854.6804834200007</v>
      </c>
      <c r="AA23" s="70">
        <v>257.52518802999703</v>
      </c>
      <c r="AB23" s="70">
        <v>572.59506757551594</v>
      </c>
      <c r="AC23" s="70">
        <v>814.60961966448826</v>
      </c>
      <c r="AD23" s="71"/>
      <c r="AE23" s="8"/>
      <c r="AF23" s="151"/>
    </row>
    <row r="24" spans="1:32" ht="12.75" customHeight="1">
      <c r="A24" s="8"/>
      <c r="B24" s="12"/>
      <c r="C24" s="137" t="s">
        <v>489</v>
      </c>
      <c r="D24" s="137" t="s">
        <v>490</v>
      </c>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40"/>
      <c r="AE24" s="8"/>
      <c r="AF24" s="151"/>
    </row>
    <row r="25" spans="1:32" ht="12.6" customHeight="1">
      <c r="A25" s="8"/>
      <c r="B25" s="12"/>
      <c r="C25" s="18" t="s">
        <v>491</v>
      </c>
      <c r="D25" s="18" t="s">
        <v>492</v>
      </c>
      <c r="E25" s="72">
        <v>-67.334999999999994</v>
      </c>
      <c r="F25" s="72">
        <v>-116.45076042999996</v>
      </c>
      <c r="G25" s="72">
        <v>-33.5461185825</v>
      </c>
      <c r="H25" s="72">
        <v>-37.042881417499999</v>
      </c>
      <c r="I25" s="72">
        <v>-33.529000000000003</v>
      </c>
      <c r="J25" s="72">
        <v>-38.908000000000015</v>
      </c>
      <c r="K25" s="72">
        <v>-143.02600000000001</v>
      </c>
      <c r="L25" s="72">
        <v>-43.526734100000098</v>
      </c>
      <c r="M25" s="72">
        <v>-75.4312658999999</v>
      </c>
      <c r="N25" s="72">
        <v>-46.8985044501716</v>
      </c>
      <c r="O25" s="72">
        <v>-64.684981199829593</v>
      </c>
      <c r="P25" s="72">
        <v>-230.54148565000119</v>
      </c>
      <c r="Q25" s="72">
        <v>-59.977964200000017</v>
      </c>
      <c r="R25" s="72">
        <v>-93.498035799999982</v>
      </c>
      <c r="S25" s="72">
        <v>-103.18400000000003</v>
      </c>
      <c r="T25" s="72">
        <v>-150.411</v>
      </c>
      <c r="U25" s="72">
        <v>-407.07100000000003</v>
      </c>
      <c r="V25" s="72">
        <v>-161.11000000000001</v>
      </c>
      <c r="W25" s="72">
        <v>-227.55183499999998</v>
      </c>
      <c r="X25" s="72">
        <v>-175.94716500000004</v>
      </c>
      <c r="Y25" s="72">
        <v>-157.65308999999991</v>
      </c>
      <c r="Z25" s="72">
        <v>-722.26208999999994</v>
      </c>
      <c r="AA25" s="72">
        <v>-131.25133349999999</v>
      </c>
      <c r="AB25" s="72">
        <v>-123.401314313</v>
      </c>
      <c r="AC25" s="72">
        <v>-95.102437187000021</v>
      </c>
      <c r="AD25" s="73"/>
      <c r="AE25" s="8"/>
      <c r="AF25" s="151"/>
    </row>
    <row r="26" spans="1:32" ht="12.75" customHeight="1">
      <c r="A26" s="8"/>
      <c r="B26" s="12"/>
      <c r="C26" s="18" t="s">
        <v>493</v>
      </c>
      <c r="D26" s="18" t="s">
        <v>494</v>
      </c>
      <c r="E26" s="72">
        <v>0</v>
      </c>
      <c r="F26" s="72">
        <v>0</v>
      </c>
      <c r="G26" s="72">
        <v>0</v>
      </c>
      <c r="H26" s="72">
        <v>0</v>
      </c>
      <c r="I26" s="72">
        <v>0</v>
      </c>
      <c r="J26" s="72">
        <v>0</v>
      </c>
      <c r="K26" s="72">
        <v>0</v>
      </c>
      <c r="L26" s="72">
        <v>0</v>
      </c>
      <c r="M26" s="72">
        <v>0</v>
      </c>
      <c r="N26" s="72">
        <v>0</v>
      </c>
      <c r="O26" s="72">
        <v>0</v>
      </c>
      <c r="P26" s="72">
        <v>0</v>
      </c>
      <c r="Q26" s="72">
        <v>0</v>
      </c>
      <c r="R26" s="72">
        <v>0</v>
      </c>
      <c r="S26" s="72">
        <v>0</v>
      </c>
      <c r="T26" s="72">
        <v>0</v>
      </c>
      <c r="U26" s="72">
        <v>0</v>
      </c>
      <c r="V26" s="72">
        <v>2204.4319999999998</v>
      </c>
      <c r="W26" s="72">
        <v>-2204.4319999999998</v>
      </c>
      <c r="X26" s="72">
        <v>0</v>
      </c>
      <c r="Y26" s="72">
        <v>0</v>
      </c>
      <c r="Z26" s="72">
        <v>0</v>
      </c>
      <c r="AA26" s="72">
        <v>0</v>
      </c>
      <c r="AB26" s="72">
        <v>0</v>
      </c>
      <c r="AC26" s="72">
        <v>0</v>
      </c>
      <c r="AD26" s="73"/>
      <c r="AE26" s="8"/>
      <c r="AF26" s="151"/>
    </row>
    <row r="27" spans="1:32" ht="12.75" customHeight="1">
      <c r="A27" s="8"/>
      <c r="B27" s="12"/>
      <c r="C27" s="18" t="s">
        <v>495</v>
      </c>
      <c r="D27" s="18" t="s">
        <v>496</v>
      </c>
      <c r="E27" s="72">
        <v>0</v>
      </c>
      <c r="F27" s="72">
        <v>0</v>
      </c>
      <c r="G27" s="72">
        <v>0</v>
      </c>
      <c r="H27" s="72">
        <v>0</v>
      </c>
      <c r="I27" s="72">
        <v>0</v>
      </c>
      <c r="J27" s="72">
        <v>0</v>
      </c>
      <c r="K27" s="72">
        <v>0</v>
      </c>
      <c r="L27" s="72">
        <v>0</v>
      </c>
      <c r="M27" s="72">
        <v>0</v>
      </c>
      <c r="N27" s="72">
        <v>0</v>
      </c>
      <c r="O27" s="72">
        <v>0</v>
      </c>
      <c r="P27" s="72">
        <v>0</v>
      </c>
      <c r="Q27" s="72">
        <v>0</v>
      </c>
      <c r="R27" s="72">
        <v>0</v>
      </c>
      <c r="S27" s="72">
        <v>0</v>
      </c>
      <c r="T27" s="72">
        <v>0</v>
      </c>
      <c r="U27" s="72">
        <v>0</v>
      </c>
      <c r="V27" s="72">
        <v>-2221.259</v>
      </c>
      <c r="W27" s="72">
        <v>2221.259</v>
      </c>
      <c r="X27" s="72">
        <v>0</v>
      </c>
      <c r="Y27" s="72">
        <v>0</v>
      </c>
      <c r="Z27" s="72">
        <v>0</v>
      </c>
      <c r="AA27" s="72">
        <v>0</v>
      </c>
      <c r="AB27" s="72">
        <v>0</v>
      </c>
      <c r="AC27" s="72">
        <v>0</v>
      </c>
      <c r="AD27" s="73"/>
      <c r="AE27" s="8"/>
      <c r="AF27" s="151"/>
    </row>
    <row r="28" spans="1:32" ht="12.75" customHeight="1">
      <c r="A28" s="8"/>
      <c r="B28" s="12"/>
      <c r="C28" s="18" t="s">
        <v>362</v>
      </c>
      <c r="D28" s="18" t="s">
        <v>363</v>
      </c>
      <c r="E28" s="72">
        <v>-25.861999999999998</v>
      </c>
      <c r="F28" s="72">
        <v>0</v>
      </c>
      <c r="G28" s="72">
        <v>0</v>
      </c>
      <c r="H28" s="72">
        <v>-0.432</v>
      </c>
      <c r="I28" s="72">
        <v>-6.0000000000000001E-3</v>
      </c>
      <c r="J28" s="72">
        <v>-4.0000000000000036E-3</v>
      </c>
      <c r="K28" s="72">
        <v>-0.442</v>
      </c>
      <c r="L28" s="72">
        <v>0</v>
      </c>
      <c r="M28" s="72">
        <v>-1.722</v>
      </c>
      <c r="N28" s="72">
        <v>-2.9979999999999998</v>
      </c>
      <c r="O28" s="72">
        <v>-14.050519000000001</v>
      </c>
      <c r="P28" s="72">
        <v>-18.770519</v>
      </c>
      <c r="Q28" s="72">
        <v>0</v>
      </c>
      <c r="R28" s="72">
        <v>0</v>
      </c>
      <c r="S28" s="72">
        <v>0</v>
      </c>
      <c r="T28" s="72">
        <v>0</v>
      </c>
      <c r="U28" s="72">
        <v>0</v>
      </c>
      <c r="V28" s="72">
        <v>0</v>
      </c>
      <c r="W28" s="72">
        <v>0</v>
      </c>
      <c r="X28" s="72">
        <v>0</v>
      </c>
      <c r="Y28" s="72">
        <v>0</v>
      </c>
      <c r="Z28" s="72">
        <v>0</v>
      </c>
      <c r="AA28" s="72">
        <v>0</v>
      </c>
      <c r="AB28" s="72">
        <v>0</v>
      </c>
      <c r="AC28" s="72">
        <v>0</v>
      </c>
      <c r="AD28" s="73"/>
      <c r="AE28" s="8"/>
      <c r="AF28" s="151"/>
    </row>
    <row r="29" spans="1:32" ht="12.75" customHeight="1">
      <c r="A29" s="8"/>
      <c r="B29" s="12"/>
      <c r="C29" s="18" t="s">
        <v>497</v>
      </c>
      <c r="D29" s="18" t="s">
        <v>498</v>
      </c>
      <c r="E29" s="72">
        <v>0</v>
      </c>
      <c r="F29" s="72">
        <v>0.21982195701603102</v>
      </c>
      <c r="G29" s="72">
        <v>0</v>
      </c>
      <c r="H29" s="72">
        <v>2.7360000000000002</v>
      </c>
      <c r="I29" s="72">
        <v>-1.93997</v>
      </c>
      <c r="J29" s="72">
        <v>2.44597</v>
      </c>
      <c r="K29" s="72">
        <v>3.242</v>
      </c>
      <c r="L29" s="72">
        <v>0</v>
      </c>
      <c r="M29" s="72">
        <v>0.85199999999999998</v>
      </c>
      <c r="N29" s="72">
        <v>3.9090000000000003</v>
      </c>
      <c r="O29" s="72">
        <v>38.173112919999994</v>
      </c>
      <c r="P29" s="72">
        <v>42.934112919999997</v>
      </c>
      <c r="Q29" s="72">
        <v>0</v>
      </c>
      <c r="R29" s="72">
        <v>0</v>
      </c>
      <c r="S29" s="72">
        <v>0</v>
      </c>
      <c r="T29" s="72">
        <v>0</v>
      </c>
      <c r="U29" s="72">
        <v>0</v>
      </c>
      <c r="V29" s="72">
        <v>0</v>
      </c>
      <c r="W29" s="72">
        <v>0</v>
      </c>
      <c r="X29" s="72">
        <v>0</v>
      </c>
      <c r="Y29" s="72">
        <v>0</v>
      </c>
      <c r="Z29" s="72">
        <v>0</v>
      </c>
      <c r="AA29" s="72">
        <v>0</v>
      </c>
      <c r="AB29" s="72">
        <v>0</v>
      </c>
      <c r="AC29" s="72">
        <v>0</v>
      </c>
      <c r="AD29" s="73"/>
      <c r="AE29" s="8"/>
      <c r="AF29" s="151"/>
    </row>
    <row r="30" spans="1:32" ht="12.75" customHeight="1">
      <c r="A30" s="8"/>
      <c r="B30" s="12"/>
      <c r="C30" s="18" t="s">
        <v>499</v>
      </c>
      <c r="D30" s="18" t="s">
        <v>500</v>
      </c>
      <c r="E30" s="72">
        <v>-13259.337</v>
      </c>
      <c r="F30" s="72">
        <v>0</v>
      </c>
      <c r="G30" s="72">
        <v>0</v>
      </c>
      <c r="H30" s="72">
        <v>-62.976999999999997</v>
      </c>
      <c r="I30" s="72">
        <v>1E-3</v>
      </c>
      <c r="J30" s="72">
        <v>-1.983910000006972E-3</v>
      </c>
      <c r="K30" s="72">
        <v>-62.977983910000006</v>
      </c>
      <c r="L30" s="72">
        <v>-4.4249999999999998</v>
      </c>
      <c r="M30" s="72">
        <v>0</v>
      </c>
      <c r="N30" s="72">
        <v>0</v>
      </c>
      <c r="O30" s="72">
        <v>-7.4020000000000001</v>
      </c>
      <c r="P30" s="72">
        <v>-11.827</v>
      </c>
      <c r="Q30" s="72">
        <v>0</v>
      </c>
      <c r="R30" s="72">
        <v>0</v>
      </c>
      <c r="S30" s="72">
        <v>0</v>
      </c>
      <c r="T30" s="72">
        <v>-22.55</v>
      </c>
      <c r="U30" s="72">
        <v>-22.55</v>
      </c>
      <c r="V30" s="72">
        <v>0</v>
      </c>
      <c r="W30" s="72">
        <v>-2353.1039999999998</v>
      </c>
      <c r="X30" s="72">
        <v>3.2489999999997963</v>
      </c>
      <c r="Y30" s="72">
        <v>-4.8931999999999789</v>
      </c>
      <c r="Z30" s="72">
        <v>-2354.7482</v>
      </c>
      <c r="AA30" s="72">
        <v>0</v>
      </c>
      <c r="AB30" s="72">
        <v>0</v>
      </c>
      <c r="AC30" s="72">
        <v>0</v>
      </c>
      <c r="AD30" s="73"/>
      <c r="AE30" s="8"/>
      <c r="AF30" s="151"/>
    </row>
    <row r="31" spans="1:32" ht="12.75" customHeight="1">
      <c r="A31" s="8"/>
      <c r="B31" s="12"/>
      <c r="C31" s="18" t="s">
        <v>481</v>
      </c>
      <c r="D31" s="18" t="s">
        <v>482</v>
      </c>
      <c r="E31" s="72">
        <v>0</v>
      </c>
      <c r="F31" s="72">
        <v>4.2530000000000001</v>
      </c>
      <c r="G31" s="72">
        <v>0</v>
      </c>
      <c r="H31" s="72">
        <v>-0.16400000000000001</v>
      </c>
      <c r="I31" s="72">
        <v>0</v>
      </c>
      <c r="J31" s="72">
        <v>0.48099999999999998</v>
      </c>
      <c r="K31" s="72">
        <v>0.317</v>
      </c>
      <c r="L31" s="72">
        <v>0</v>
      </c>
      <c r="M31" s="72">
        <v>-0.105</v>
      </c>
      <c r="N31" s="72">
        <v>0</v>
      </c>
      <c r="O31" s="72">
        <v>0.105</v>
      </c>
      <c r="P31" s="72">
        <v>0</v>
      </c>
      <c r="Q31" s="72">
        <v>0.10045900000000001</v>
      </c>
      <c r="R31" s="72">
        <v>8.5540999999999992E-2</v>
      </c>
      <c r="S31" s="72">
        <v>-0.46600000000000003</v>
      </c>
      <c r="T31" s="72">
        <v>0</v>
      </c>
      <c r="U31" s="72">
        <v>-0.28000000000000003</v>
      </c>
      <c r="V31" s="72">
        <v>0</v>
      </c>
      <c r="W31" s="72">
        <v>0</v>
      </c>
      <c r="X31" s="72">
        <v>0.85399999999999998</v>
      </c>
      <c r="Y31" s="72">
        <v>0.27856900000000001</v>
      </c>
      <c r="Z31" s="72">
        <v>1.1325689999999999</v>
      </c>
      <c r="AA31" s="72">
        <v>2.4140342000000001</v>
      </c>
      <c r="AB31" s="72">
        <v>2.5730361775000001</v>
      </c>
      <c r="AC31" s="72">
        <v>-1.4794028375000003</v>
      </c>
      <c r="AD31" s="73"/>
      <c r="AE31" s="8"/>
      <c r="AF31" s="151"/>
    </row>
    <row r="32" spans="1:32" ht="12.75" customHeight="1">
      <c r="A32" s="8"/>
      <c r="B32" s="12"/>
      <c r="C32" s="75" t="s">
        <v>501</v>
      </c>
      <c r="D32" s="75" t="s">
        <v>502</v>
      </c>
      <c r="E32" s="70">
        <v>-13352.534</v>
      </c>
      <c r="F32" s="70">
        <v>-111.97793847298392</v>
      </c>
      <c r="G32" s="70">
        <v>-33.5461185825</v>
      </c>
      <c r="H32" s="70">
        <v>-97.879881417500002</v>
      </c>
      <c r="I32" s="70">
        <v>-35.473970000000008</v>
      </c>
      <c r="J32" s="70">
        <v>-35.987013910000016</v>
      </c>
      <c r="K32" s="70">
        <v>-202.88698391000003</v>
      </c>
      <c r="L32" s="70">
        <v>-47.951734100000095</v>
      </c>
      <c r="M32" s="70">
        <v>-76.406265899999894</v>
      </c>
      <c r="N32" s="70">
        <v>-45.987504450171599</v>
      </c>
      <c r="O32" s="70">
        <v>-47.859387279829633</v>
      </c>
      <c r="P32" s="70">
        <v>-218.20489173000121</v>
      </c>
      <c r="Q32" s="70">
        <v>-59.877505200000016</v>
      </c>
      <c r="R32" s="70">
        <v>-93.412494799999976</v>
      </c>
      <c r="S32" s="70">
        <v>-103.65000000000002</v>
      </c>
      <c r="T32" s="70">
        <v>-172.96100000000001</v>
      </c>
      <c r="U32" s="70">
        <v>-429.90100000000001</v>
      </c>
      <c r="V32" s="70">
        <v>-177.93700000000035</v>
      </c>
      <c r="W32" s="70">
        <v>-2563.8288349999998</v>
      </c>
      <c r="X32" s="70">
        <v>-171.84416500000023</v>
      </c>
      <c r="Y32" s="70">
        <v>-162.26772099999988</v>
      </c>
      <c r="Z32" s="70">
        <v>-3075.8777210000003</v>
      </c>
      <c r="AA32" s="70">
        <v>-128.83729929999998</v>
      </c>
      <c r="AB32" s="70">
        <v>-120.8282781355</v>
      </c>
      <c r="AC32" s="70">
        <v>-96.581840024500025</v>
      </c>
      <c r="AD32" s="71"/>
      <c r="AE32" s="8"/>
      <c r="AF32" s="151"/>
    </row>
    <row r="33" spans="1:32" ht="12.75" customHeight="1">
      <c r="A33" s="8"/>
      <c r="B33" s="12"/>
      <c r="C33" s="18" t="s">
        <v>503</v>
      </c>
      <c r="D33" s="18" t="s">
        <v>504</v>
      </c>
      <c r="E33" s="72">
        <v>8853.44</v>
      </c>
      <c r="F33" s="72">
        <v>0</v>
      </c>
      <c r="G33" s="72">
        <v>0</v>
      </c>
      <c r="H33" s="72">
        <v>0</v>
      </c>
      <c r="I33" s="72">
        <v>0</v>
      </c>
      <c r="J33" s="72">
        <v>0</v>
      </c>
      <c r="K33" s="72">
        <v>0</v>
      </c>
      <c r="L33" s="72">
        <v>0</v>
      </c>
      <c r="M33" s="72">
        <v>0</v>
      </c>
      <c r="N33" s="72">
        <v>0</v>
      </c>
      <c r="O33" s="72">
        <v>972.32555813999988</v>
      </c>
      <c r="P33" s="72">
        <v>972.32555813999988</v>
      </c>
      <c r="Q33" s="72">
        <v>0</v>
      </c>
      <c r="R33" s="72">
        <v>0</v>
      </c>
      <c r="S33" s="72">
        <v>0</v>
      </c>
      <c r="T33" s="72">
        <v>0</v>
      </c>
      <c r="U33" s="72">
        <v>0</v>
      </c>
      <c r="V33" s="72">
        <v>0</v>
      </c>
      <c r="W33" s="72">
        <v>0</v>
      </c>
      <c r="X33" s="72">
        <v>0</v>
      </c>
      <c r="Y33" s="72">
        <v>0</v>
      </c>
      <c r="Z33" s="72">
        <v>0</v>
      </c>
      <c r="AA33" s="72">
        <v>0</v>
      </c>
      <c r="AB33" s="72">
        <v>0</v>
      </c>
      <c r="AC33" s="72">
        <v>0</v>
      </c>
      <c r="AD33" s="140"/>
      <c r="AE33" s="8"/>
      <c r="AF33" s="151"/>
    </row>
    <row r="34" spans="1:32" ht="12.75" customHeight="1">
      <c r="A34" s="8"/>
      <c r="B34" s="12"/>
      <c r="C34" s="18" t="s">
        <v>505</v>
      </c>
      <c r="D34" s="18" t="s">
        <v>506</v>
      </c>
      <c r="E34" s="72">
        <v>0</v>
      </c>
      <c r="F34" s="72">
        <v>0</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-20.21049708</v>
      </c>
      <c r="AB34" s="72">
        <v>0.15490100000000001</v>
      </c>
      <c r="AC34" s="72">
        <v>0</v>
      </c>
      <c r="AD34" s="140"/>
      <c r="AE34" s="8"/>
      <c r="AF34" s="151"/>
    </row>
    <row r="35" spans="1:32" ht="12.75" customHeight="1">
      <c r="A35" s="8"/>
      <c r="B35" s="12"/>
      <c r="C35" s="18" t="s">
        <v>507</v>
      </c>
      <c r="D35" s="18" t="s">
        <v>508</v>
      </c>
      <c r="E35" s="72">
        <v>-46.332906999999999</v>
      </c>
      <c r="F35" s="72">
        <v>0</v>
      </c>
      <c r="G35" s="72">
        <v>0</v>
      </c>
      <c r="H35" s="72">
        <v>-2735.951</v>
      </c>
      <c r="I35" s="72">
        <v>0</v>
      </c>
      <c r="J35" s="72">
        <v>0</v>
      </c>
      <c r="K35" s="72">
        <v>-2735.951</v>
      </c>
      <c r="L35" s="72">
        <v>0</v>
      </c>
      <c r="M35" s="72">
        <v>0</v>
      </c>
      <c r="N35" s="72">
        <v>0</v>
      </c>
      <c r="O35" s="72">
        <v>0</v>
      </c>
      <c r="P35" s="72">
        <v>0</v>
      </c>
      <c r="Q35" s="72">
        <v>0</v>
      </c>
      <c r="R35" s="72">
        <v>0</v>
      </c>
      <c r="S35" s="72">
        <v>0</v>
      </c>
      <c r="T35" s="72">
        <v>0</v>
      </c>
      <c r="U35" s="72">
        <v>0</v>
      </c>
      <c r="V35" s="154">
        <v>0</v>
      </c>
      <c r="W35" s="72">
        <v>0</v>
      </c>
      <c r="X35" s="72">
        <v>0</v>
      </c>
      <c r="Y35" s="72">
        <v>0</v>
      </c>
      <c r="Z35" s="72">
        <v>0</v>
      </c>
      <c r="AA35" s="72">
        <v>0</v>
      </c>
      <c r="AB35" s="72">
        <v>0</v>
      </c>
      <c r="AC35" s="72">
        <v>0</v>
      </c>
      <c r="AD35" s="73"/>
      <c r="AE35" s="8"/>
      <c r="AF35" s="151"/>
    </row>
    <row r="36" spans="1:32" ht="12.75" customHeight="1">
      <c r="A36" s="8"/>
      <c r="B36" s="12"/>
      <c r="C36" s="18" t="s">
        <v>509</v>
      </c>
      <c r="D36" s="18" t="s">
        <v>510</v>
      </c>
      <c r="E36" s="72">
        <v>4776.3379999999997</v>
      </c>
      <c r="F36" s="72">
        <v>0</v>
      </c>
      <c r="G36" s="72">
        <v>0</v>
      </c>
      <c r="H36" s="72">
        <v>1959.51603411</v>
      </c>
      <c r="I36" s="72">
        <v>0</v>
      </c>
      <c r="J36" s="72">
        <v>0</v>
      </c>
      <c r="K36" s="72">
        <v>1959.51603411</v>
      </c>
      <c r="L36" s="72">
        <v>0</v>
      </c>
      <c r="M36" s="72">
        <v>0</v>
      </c>
      <c r="N36" s="72">
        <v>0</v>
      </c>
      <c r="O36" s="72">
        <v>-1056.693</v>
      </c>
      <c r="P36" s="72">
        <v>-1056.693</v>
      </c>
      <c r="Q36" s="72">
        <v>0</v>
      </c>
      <c r="R36" s="72">
        <v>0</v>
      </c>
      <c r="S36" s="72">
        <v>0</v>
      </c>
      <c r="T36" s="72">
        <v>0</v>
      </c>
      <c r="U36" s="72">
        <v>0</v>
      </c>
      <c r="V36" s="72">
        <v>1500</v>
      </c>
      <c r="W36" s="72">
        <v>0</v>
      </c>
      <c r="X36" s="72">
        <v>0</v>
      </c>
      <c r="Y36" s="72">
        <v>0</v>
      </c>
      <c r="Z36" s="72">
        <v>1500</v>
      </c>
      <c r="AA36" s="72">
        <v>0</v>
      </c>
      <c r="AB36" s="72">
        <v>0</v>
      </c>
      <c r="AC36" s="72">
        <v>0</v>
      </c>
      <c r="AD36" s="73"/>
      <c r="AE36" s="8"/>
      <c r="AF36" s="151"/>
    </row>
    <row r="37" spans="1:32" ht="12.75" customHeight="1">
      <c r="A37" s="8"/>
      <c r="B37" s="12"/>
      <c r="C37" s="18" t="s">
        <v>511</v>
      </c>
      <c r="D37" s="18" t="s">
        <v>512</v>
      </c>
      <c r="E37" s="72">
        <v>0</v>
      </c>
      <c r="F37" s="72">
        <v>0</v>
      </c>
      <c r="G37" s="72">
        <v>0</v>
      </c>
      <c r="H37" s="72">
        <v>0</v>
      </c>
      <c r="I37" s="72">
        <v>0</v>
      </c>
      <c r="J37" s="72">
        <v>0</v>
      </c>
      <c r="K37" s="72">
        <v>0</v>
      </c>
      <c r="L37" s="72">
        <v>0</v>
      </c>
      <c r="M37" s="72">
        <v>0</v>
      </c>
      <c r="N37" s="72">
        <v>0</v>
      </c>
      <c r="O37" s="72">
        <v>0</v>
      </c>
      <c r="P37" s="72">
        <v>0</v>
      </c>
      <c r="Q37" s="72">
        <v>0</v>
      </c>
      <c r="R37" s="72">
        <v>0</v>
      </c>
      <c r="S37" s="72">
        <v>0</v>
      </c>
      <c r="T37" s="72">
        <v>0</v>
      </c>
      <c r="U37" s="72">
        <v>0</v>
      </c>
      <c r="V37" s="72">
        <v>-8</v>
      </c>
      <c r="W37" s="72">
        <v>0</v>
      </c>
      <c r="X37" s="72">
        <v>-6</v>
      </c>
      <c r="Y37" s="72">
        <v>0</v>
      </c>
      <c r="Z37" s="72">
        <v>-14</v>
      </c>
      <c r="AA37" s="72">
        <v>-8.5</v>
      </c>
      <c r="AB37" s="72">
        <v>0</v>
      </c>
      <c r="AC37" s="72">
        <v>0</v>
      </c>
      <c r="AD37" s="73"/>
      <c r="AE37" s="8"/>
      <c r="AF37" s="151"/>
    </row>
    <row r="38" spans="1:32" ht="12.75" customHeight="1">
      <c r="A38" s="8"/>
      <c r="B38" s="12"/>
      <c r="C38" s="18" t="s">
        <v>513</v>
      </c>
      <c r="D38" s="18" t="s">
        <v>514</v>
      </c>
      <c r="E38" s="72">
        <v>-42</v>
      </c>
      <c r="F38" s="72">
        <v>-45.5</v>
      </c>
      <c r="G38" s="72">
        <v>-59</v>
      </c>
      <c r="H38" s="72">
        <v>0</v>
      </c>
      <c r="I38" s="72">
        <v>-156.80250000000001</v>
      </c>
      <c r="J38" s="72">
        <v>0</v>
      </c>
      <c r="K38" s="72">
        <v>-215.80250000000001</v>
      </c>
      <c r="L38" s="72">
        <v>-172.48275000000001</v>
      </c>
      <c r="M38" s="72">
        <v>0</v>
      </c>
      <c r="N38" s="72">
        <v>-172.48275000000001</v>
      </c>
      <c r="O38" s="72">
        <v>344.96550000000002</v>
      </c>
      <c r="P38" s="72">
        <v>0</v>
      </c>
      <c r="Q38" s="72">
        <v>0</v>
      </c>
      <c r="R38" s="72">
        <v>0</v>
      </c>
      <c r="S38" s="72">
        <v>0</v>
      </c>
      <c r="T38" s="72">
        <v>-1.65526</v>
      </c>
      <c r="U38" s="72">
        <v>-1.65526</v>
      </c>
      <c r="V38" s="72">
        <v>0</v>
      </c>
      <c r="W38" s="72">
        <v>-380.96643800000004</v>
      </c>
      <c r="X38" s="144">
        <v>0</v>
      </c>
      <c r="Y38" s="72">
        <v>-507.925702</v>
      </c>
      <c r="Z38" s="72">
        <v>-888.89214000000004</v>
      </c>
      <c r="AA38" s="72">
        <v>0</v>
      </c>
      <c r="AB38" s="72">
        <v>0</v>
      </c>
      <c r="AC38" s="72">
        <v>0</v>
      </c>
      <c r="AD38" s="73"/>
      <c r="AE38" s="8"/>
      <c r="AF38" s="151"/>
    </row>
    <row r="39" spans="1:32" ht="12.75" customHeight="1">
      <c r="A39" s="8"/>
      <c r="B39" s="12"/>
      <c r="C39" s="18" t="s">
        <v>515</v>
      </c>
      <c r="D39" s="18" t="s">
        <v>516</v>
      </c>
      <c r="E39" s="72">
        <v>-245.17400000000001</v>
      </c>
      <c r="F39" s="72">
        <v>-299.13923343000005</v>
      </c>
      <c r="G39" s="72">
        <v>-75.233411956489675</v>
      </c>
      <c r="H39" s="72">
        <v>-112.11558804351031</v>
      </c>
      <c r="I39" s="72">
        <v>-93.451000000000022</v>
      </c>
      <c r="J39" s="72">
        <v>-98.053389021969167</v>
      </c>
      <c r="K39" s="72">
        <v>-378.85338902196918</v>
      </c>
      <c r="L39" s="72">
        <v>-91.593305000000001</v>
      </c>
      <c r="M39" s="72">
        <v>-80.555695</v>
      </c>
      <c r="N39" s="72">
        <v>-65.106999999999999</v>
      </c>
      <c r="O39" s="72">
        <v>-38.597395070000033</v>
      </c>
      <c r="P39" s="72">
        <v>-275.85339507000003</v>
      </c>
      <c r="Q39" s="72">
        <v>-33.361643839999999</v>
      </c>
      <c r="R39" s="72">
        <v>-33.732356159999995</v>
      </c>
      <c r="S39" s="72">
        <v>-29.884</v>
      </c>
      <c r="T39" s="72">
        <v>-27.587210000000013</v>
      </c>
      <c r="U39" s="72">
        <v>-124.56521000000001</v>
      </c>
      <c r="V39" s="72">
        <v>-56.356000000000002</v>
      </c>
      <c r="W39" s="72">
        <v>-109.222554</v>
      </c>
      <c r="X39" s="72">
        <v>-159.57744600000001</v>
      </c>
      <c r="Y39" s="72">
        <v>-168.76400000000001</v>
      </c>
      <c r="Z39" s="72">
        <v>-493.92</v>
      </c>
      <c r="AA39" s="72">
        <v>-152.94100392999999</v>
      </c>
      <c r="AB39" s="72">
        <v>-149.73283169000001</v>
      </c>
      <c r="AC39" s="72">
        <v>-148.23561643000002</v>
      </c>
      <c r="AD39" s="73"/>
      <c r="AE39" s="8"/>
      <c r="AF39" s="151"/>
    </row>
    <row r="40" spans="1:32" ht="12.75" customHeight="1">
      <c r="A40" s="8"/>
      <c r="B40" s="12"/>
      <c r="C40" s="18" t="s">
        <v>517</v>
      </c>
      <c r="D40" s="18" t="s">
        <v>518</v>
      </c>
      <c r="E40" s="72">
        <v>0</v>
      </c>
      <c r="F40" s="72">
        <v>0</v>
      </c>
      <c r="G40" s="72">
        <v>0</v>
      </c>
      <c r="H40" s="72">
        <v>0</v>
      </c>
      <c r="I40" s="72">
        <v>0</v>
      </c>
      <c r="J40" s="72">
        <v>0</v>
      </c>
      <c r="K40" s="72">
        <v>0</v>
      </c>
      <c r="L40" s="72">
        <v>0</v>
      </c>
      <c r="M40" s="72">
        <v>0</v>
      </c>
      <c r="N40" s="72">
        <v>0</v>
      </c>
      <c r="O40" s="72">
        <v>-26</v>
      </c>
      <c r="P40" s="72">
        <v>-26</v>
      </c>
      <c r="Q40" s="72">
        <v>0</v>
      </c>
      <c r="R40" s="72">
        <v>0</v>
      </c>
      <c r="S40" s="72">
        <v>0</v>
      </c>
      <c r="T40" s="72">
        <v>0</v>
      </c>
      <c r="U40" s="72">
        <v>0</v>
      </c>
      <c r="V40" s="72">
        <v>0</v>
      </c>
      <c r="W40" s="72">
        <v>0</v>
      </c>
      <c r="X40" s="72">
        <v>0</v>
      </c>
      <c r="Y40" s="72">
        <v>0</v>
      </c>
      <c r="Z40" s="72">
        <v>0</v>
      </c>
      <c r="AA40" s="72">
        <v>0</v>
      </c>
      <c r="AB40" s="72">
        <v>0</v>
      </c>
      <c r="AC40" s="72">
        <v>0</v>
      </c>
      <c r="AD40" s="73"/>
      <c r="AE40" s="8"/>
      <c r="AF40" s="151"/>
    </row>
    <row r="41" spans="1:32" ht="12.75" customHeight="1">
      <c r="A41" s="8"/>
      <c r="B41" s="12"/>
      <c r="C41" s="18" t="s">
        <v>519</v>
      </c>
      <c r="D41" s="18" t="s">
        <v>520</v>
      </c>
      <c r="E41" s="72">
        <v>0</v>
      </c>
      <c r="F41" s="72">
        <v>0</v>
      </c>
      <c r="G41" s="72">
        <v>0</v>
      </c>
      <c r="H41" s="72">
        <v>0</v>
      </c>
      <c r="I41" s="72">
        <v>0</v>
      </c>
      <c r="J41" s="72">
        <v>0</v>
      </c>
      <c r="K41" s="72">
        <v>0</v>
      </c>
      <c r="L41" s="72">
        <v>0</v>
      </c>
      <c r="M41" s="72">
        <v>0</v>
      </c>
      <c r="N41" s="72">
        <v>-40</v>
      </c>
      <c r="O41" s="72">
        <v>0</v>
      </c>
      <c r="P41" s="72">
        <v>-40</v>
      </c>
      <c r="Q41" s="72">
        <v>0</v>
      </c>
      <c r="R41" s="72">
        <v>0</v>
      </c>
      <c r="S41" s="72">
        <v>0</v>
      </c>
      <c r="T41" s="72">
        <v>0</v>
      </c>
      <c r="U41" s="72">
        <v>0</v>
      </c>
      <c r="V41" s="72">
        <v>0</v>
      </c>
      <c r="W41" s="72">
        <v>0</v>
      </c>
      <c r="X41" s="72">
        <v>0</v>
      </c>
      <c r="Y41" s="72">
        <v>0</v>
      </c>
      <c r="Z41" s="72">
        <v>0</v>
      </c>
      <c r="AA41" s="72">
        <v>0</v>
      </c>
      <c r="AB41" s="72">
        <v>0</v>
      </c>
      <c r="AC41" s="72">
        <v>0</v>
      </c>
      <c r="AD41" s="73"/>
      <c r="AE41" s="8"/>
      <c r="AF41" s="151"/>
    </row>
    <row r="42" spans="1:32" ht="12.75" customHeight="1">
      <c r="A42" s="8"/>
      <c r="B42" s="12"/>
      <c r="C42" s="18" t="s">
        <v>521</v>
      </c>
      <c r="D42" s="18" t="s">
        <v>522</v>
      </c>
      <c r="E42" s="72">
        <v>-24.568000000000001</v>
      </c>
      <c r="F42" s="72">
        <v>-20.954000000000001</v>
      </c>
      <c r="G42" s="72">
        <v>-6.3540000000000001</v>
      </c>
      <c r="H42" s="72">
        <v>-5.7839999999999998</v>
      </c>
      <c r="I42" s="72">
        <v>-6.33</v>
      </c>
      <c r="J42" s="72">
        <v>-6.3760160900005012</v>
      </c>
      <c r="K42" s="72">
        <v>-24.844016090000501</v>
      </c>
      <c r="L42" s="72">
        <v>-7.2947054099999988</v>
      </c>
      <c r="M42" s="72">
        <v>-7.2715164300000001</v>
      </c>
      <c r="N42" s="72">
        <v>-7.2321184699999908</v>
      </c>
      <c r="O42" s="72">
        <v>-7.3308928200000096</v>
      </c>
      <c r="P42" s="72">
        <v>-29.129233129999999</v>
      </c>
      <c r="Q42" s="72">
        <v>-7.5971270000000004</v>
      </c>
      <c r="R42" s="72">
        <v>-8.4988729999999997</v>
      </c>
      <c r="S42" s="72">
        <v>-9.7940000000000005</v>
      </c>
      <c r="T42" s="72">
        <v>-10.153999999999996</v>
      </c>
      <c r="U42" s="72">
        <v>-36.043999999999997</v>
      </c>
      <c r="V42" s="72">
        <v>-12.413</v>
      </c>
      <c r="W42" s="72">
        <v>-25.437766999999997</v>
      </c>
      <c r="X42" s="72">
        <v>-32.574233000000007</v>
      </c>
      <c r="Y42" s="72">
        <v>-35.019000000000005</v>
      </c>
      <c r="Z42" s="72">
        <v>-105.44400000000002</v>
      </c>
      <c r="AA42" s="72">
        <v>-39.212675500000003</v>
      </c>
      <c r="AB42" s="72">
        <v>-40.887324499999998</v>
      </c>
      <c r="AC42" s="72">
        <v>-41.674471199999985</v>
      </c>
      <c r="AD42" s="73"/>
      <c r="AE42" s="8"/>
      <c r="AF42" s="151"/>
    </row>
    <row r="43" spans="1:32" ht="12.75" customHeight="1">
      <c r="A43" s="8"/>
      <c r="B43" s="12"/>
      <c r="C43" s="18" t="s">
        <v>523</v>
      </c>
      <c r="D43" s="18" t="s">
        <v>524</v>
      </c>
      <c r="E43" s="72">
        <v>0</v>
      </c>
      <c r="F43" s="72">
        <v>0</v>
      </c>
      <c r="G43" s="72">
        <v>0</v>
      </c>
      <c r="H43" s="72">
        <v>0</v>
      </c>
      <c r="I43" s="72">
        <v>0</v>
      </c>
      <c r="J43" s="72">
        <v>0</v>
      </c>
      <c r="K43" s="72">
        <v>0</v>
      </c>
      <c r="L43" s="72">
        <v>0</v>
      </c>
      <c r="M43" s="72">
        <v>0</v>
      </c>
      <c r="N43" s="72">
        <v>0</v>
      </c>
      <c r="O43" s="72">
        <v>0</v>
      </c>
      <c r="P43" s="72">
        <v>0</v>
      </c>
      <c r="Q43" s="72">
        <v>0</v>
      </c>
      <c r="R43" s="72">
        <v>0</v>
      </c>
      <c r="S43" s="72">
        <v>0</v>
      </c>
      <c r="T43" s="72">
        <v>23.081</v>
      </c>
      <c r="U43" s="72">
        <v>23.081</v>
      </c>
      <c r="V43" s="72">
        <v>17</v>
      </c>
      <c r="W43" s="72">
        <v>2.1674999999998334E-2</v>
      </c>
      <c r="X43" s="72">
        <v>0</v>
      </c>
      <c r="Y43" s="72">
        <v>0</v>
      </c>
      <c r="Z43" s="72">
        <v>17.021674999999998</v>
      </c>
      <c r="AA43" s="72">
        <v>0</v>
      </c>
      <c r="AB43" s="72">
        <v>0</v>
      </c>
      <c r="AC43" s="72">
        <v>0</v>
      </c>
      <c r="AD43" s="73"/>
      <c r="AE43" s="8"/>
      <c r="AF43" s="151"/>
    </row>
    <row r="44" spans="1:32" ht="12.75" customHeight="1">
      <c r="A44" s="8"/>
      <c r="B44" s="12"/>
      <c r="C44" s="18" t="s">
        <v>525</v>
      </c>
      <c r="D44" s="18" t="s">
        <v>526</v>
      </c>
      <c r="E44" s="72">
        <v>-2.8929999999999998</v>
      </c>
      <c r="F44" s="72">
        <v>-3.4029109589041098</v>
      </c>
      <c r="G44" s="72">
        <v>-0.74986301</v>
      </c>
      <c r="H44" s="72">
        <v>-0.7331369900000001</v>
      </c>
      <c r="I44" s="72">
        <v>-0.74171232876712301</v>
      </c>
      <c r="J44" s="72">
        <v>-1.5425342465753467</v>
      </c>
      <c r="K44" s="72">
        <v>-3.7672465753424698</v>
      </c>
      <c r="L44" s="72">
        <v>-0.82973973000000001</v>
      </c>
      <c r="M44" s="72">
        <v>-0.81588356164383602</v>
      </c>
      <c r="N44" s="72">
        <v>-0.76290410958904098</v>
      </c>
      <c r="O44" s="72">
        <v>-0.11410958876712307</v>
      </c>
      <c r="P44" s="72">
        <v>-2.5226369900000001</v>
      </c>
      <c r="Q44" s="72">
        <v>-0.6805479499999999</v>
      </c>
      <c r="R44" s="72">
        <v>-0.66545205000000018</v>
      </c>
      <c r="S44" s="72">
        <v>-0.68399999999999972</v>
      </c>
      <c r="T44" s="72">
        <v>-0.94288000000000016</v>
      </c>
      <c r="U44" s="72">
        <v>-2.97288</v>
      </c>
      <c r="V44" s="72">
        <v>-1.728</v>
      </c>
      <c r="W44" s="72">
        <v>-0.71490500000000012</v>
      </c>
      <c r="X44" s="72">
        <v>-0.32509499999999969</v>
      </c>
      <c r="Y44" s="72">
        <v>-1.0190684999999999</v>
      </c>
      <c r="Z44" s="72">
        <v>-3.7870684999999997</v>
      </c>
      <c r="AA44" s="72">
        <v>-1.58505699</v>
      </c>
      <c r="AB44" s="72">
        <v>-1.3463013699999999</v>
      </c>
      <c r="AC44" s="72">
        <v>-1.3442465800000001</v>
      </c>
      <c r="AD44" s="73"/>
      <c r="AE44" s="8"/>
      <c r="AF44" s="151"/>
    </row>
    <row r="45" spans="1:32" ht="12.75" customHeight="1">
      <c r="A45" s="8"/>
      <c r="B45" s="12"/>
      <c r="C45" s="18" t="s">
        <v>527</v>
      </c>
      <c r="D45" s="18" t="s">
        <v>528</v>
      </c>
      <c r="E45" s="72">
        <v>0</v>
      </c>
      <c r="F45" s="72">
        <v>0</v>
      </c>
      <c r="G45" s="72">
        <v>-3.77658425</v>
      </c>
      <c r="H45" s="72">
        <v>-3.6003602808219202</v>
      </c>
      <c r="I45" s="72">
        <v>-3.7217202899999999</v>
      </c>
      <c r="J45" s="72">
        <v>-6.4812532608904085</v>
      </c>
      <c r="K45" s="72">
        <v>-17.579918081712329</v>
      </c>
      <c r="L45" s="72">
        <v>-3.5131488199999996</v>
      </c>
      <c r="M45" s="72">
        <v>-7.9518569547602702</v>
      </c>
      <c r="N45" s="72">
        <v>-15.466424628630142</v>
      </c>
      <c r="O45" s="72">
        <v>-11.99487659660959</v>
      </c>
      <c r="P45" s="72">
        <v>-38.926307000000001</v>
      </c>
      <c r="Q45" s="72">
        <v>-18.086564900000003</v>
      </c>
      <c r="R45" s="72">
        <v>-14.717435099999999</v>
      </c>
      <c r="S45" s="72">
        <v>-14.762</v>
      </c>
      <c r="T45" s="72">
        <v>-14.234999999999999</v>
      </c>
      <c r="U45" s="72">
        <v>-61.801000000000002</v>
      </c>
      <c r="V45" s="72">
        <v>-0.222</v>
      </c>
      <c r="W45" s="72">
        <v>20.370619999999999</v>
      </c>
      <c r="X45" s="72">
        <v>65.825379999999996</v>
      </c>
      <c r="Y45" s="72">
        <v>44.563033000000011</v>
      </c>
      <c r="Z45" s="72">
        <v>130.53703300000001</v>
      </c>
      <c r="AA45" s="72">
        <v>62.323779600000002</v>
      </c>
      <c r="AB45" s="72">
        <v>69.211733960000004</v>
      </c>
      <c r="AC45" s="72">
        <v>45.810396999999988</v>
      </c>
      <c r="AD45" s="73"/>
      <c r="AE45" s="8"/>
      <c r="AF45" s="151"/>
    </row>
    <row r="46" spans="1:32" ht="12.75" customHeight="1">
      <c r="A46" s="8"/>
      <c r="B46" s="12"/>
      <c r="C46" s="18" t="s">
        <v>529</v>
      </c>
      <c r="D46" s="18" t="s">
        <v>530</v>
      </c>
      <c r="E46" s="72">
        <v>0</v>
      </c>
      <c r="F46" s="72">
        <v>0</v>
      </c>
      <c r="G46" s="72">
        <v>0</v>
      </c>
      <c r="H46" s="72">
        <v>0</v>
      </c>
      <c r="I46" s="72">
        <v>0</v>
      </c>
      <c r="J46" s="72">
        <v>0</v>
      </c>
      <c r="K46" s="72">
        <v>0</v>
      </c>
      <c r="L46" s="72">
        <v>0</v>
      </c>
      <c r="M46" s="72">
        <v>0</v>
      </c>
      <c r="N46" s="72">
        <v>0</v>
      </c>
      <c r="O46" s="72">
        <v>-7.8144999999999998</v>
      </c>
      <c r="P46" s="72">
        <v>-7.8144999999999998</v>
      </c>
      <c r="Q46" s="72">
        <v>0</v>
      </c>
      <c r="R46" s="72">
        <v>0</v>
      </c>
      <c r="S46" s="72">
        <v>0</v>
      </c>
      <c r="T46" s="72">
        <v>0</v>
      </c>
      <c r="U46" s="72">
        <v>0</v>
      </c>
      <c r="V46" s="72">
        <v>0</v>
      </c>
      <c r="W46" s="72">
        <v>0</v>
      </c>
      <c r="X46" s="72">
        <v>0</v>
      </c>
      <c r="Y46" s="72">
        <v>0</v>
      </c>
      <c r="Z46" s="72">
        <v>0</v>
      </c>
      <c r="AA46" s="72">
        <v>0</v>
      </c>
      <c r="AB46" s="72">
        <v>0</v>
      </c>
      <c r="AC46" s="72">
        <v>0</v>
      </c>
      <c r="AD46" s="73"/>
      <c r="AE46" s="8"/>
      <c r="AF46" s="151"/>
    </row>
    <row r="47" spans="1:32" ht="12.75" customHeight="1">
      <c r="A47" s="8"/>
      <c r="B47" s="12"/>
      <c r="C47" s="18" t="s">
        <v>531</v>
      </c>
      <c r="D47" s="18" t="s">
        <v>532</v>
      </c>
      <c r="E47" s="72">
        <v>0</v>
      </c>
      <c r="F47" s="72">
        <v>0</v>
      </c>
      <c r="G47" s="72">
        <v>0</v>
      </c>
      <c r="H47" s="72">
        <v>0</v>
      </c>
      <c r="I47" s="72">
        <v>0</v>
      </c>
      <c r="J47" s="72">
        <v>0</v>
      </c>
      <c r="K47" s="72">
        <v>0</v>
      </c>
      <c r="L47" s="72">
        <v>0</v>
      </c>
      <c r="M47" s="72">
        <v>0</v>
      </c>
      <c r="N47" s="72">
        <v>0</v>
      </c>
      <c r="O47" s="72">
        <v>-5.8890000000000002</v>
      </c>
      <c r="P47" s="72">
        <v>-5.8890000000000002</v>
      </c>
      <c r="Q47" s="72">
        <v>0</v>
      </c>
      <c r="R47" s="72">
        <v>0</v>
      </c>
      <c r="S47" s="72">
        <v>0</v>
      </c>
      <c r="T47" s="72">
        <v>0</v>
      </c>
      <c r="U47" s="72">
        <v>0</v>
      </c>
      <c r="V47" s="72">
        <v>0</v>
      </c>
      <c r="W47" s="72">
        <v>0</v>
      </c>
      <c r="X47" s="72">
        <v>0</v>
      </c>
      <c r="Y47" s="72">
        <v>0</v>
      </c>
      <c r="Z47" s="72">
        <v>0</v>
      </c>
      <c r="AA47" s="72">
        <v>0</v>
      </c>
      <c r="AB47" s="72">
        <v>0</v>
      </c>
      <c r="AC47" s="72">
        <v>0</v>
      </c>
      <c r="AD47" s="73"/>
      <c r="AE47" s="8"/>
      <c r="AF47" s="151"/>
    </row>
    <row r="48" spans="1:32" ht="12.75" customHeight="1">
      <c r="A48" s="8"/>
      <c r="B48" s="12"/>
      <c r="C48" s="18" t="s">
        <v>533</v>
      </c>
      <c r="D48" s="18" t="s">
        <v>530</v>
      </c>
      <c r="E48" s="72">
        <v>0</v>
      </c>
      <c r="F48" s="72">
        <v>0</v>
      </c>
      <c r="G48" s="72">
        <v>0</v>
      </c>
      <c r="H48" s="72">
        <v>-16.145</v>
      </c>
      <c r="I48" s="72">
        <v>-0.375</v>
      </c>
      <c r="J48" s="72">
        <v>0</v>
      </c>
      <c r="K48" s="72">
        <v>-16.52</v>
      </c>
      <c r="L48" s="72">
        <v>0</v>
      </c>
      <c r="M48" s="72">
        <v>0</v>
      </c>
      <c r="N48" s="72">
        <v>0</v>
      </c>
      <c r="O48" s="72">
        <v>0</v>
      </c>
      <c r="P48" s="72">
        <v>0</v>
      </c>
      <c r="Q48" s="72">
        <v>0</v>
      </c>
      <c r="R48" s="72">
        <v>0</v>
      </c>
      <c r="S48" s="72">
        <v>0</v>
      </c>
      <c r="T48" s="72">
        <v>0</v>
      </c>
      <c r="U48" s="72">
        <v>0</v>
      </c>
      <c r="V48" s="72">
        <v>0</v>
      </c>
      <c r="W48" s="72">
        <v>0</v>
      </c>
      <c r="X48" s="72">
        <v>0</v>
      </c>
      <c r="Y48" s="72">
        <v>0</v>
      </c>
      <c r="Z48" s="72">
        <v>0</v>
      </c>
      <c r="AA48" s="72">
        <v>0</v>
      </c>
      <c r="AB48" s="72">
        <v>0</v>
      </c>
      <c r="AC48" s="72">
        <v>0</v>
      </c>
      <c r="AD48" s="73"/>
      <c r="AE48" s="8"/>
      <c r="AF48" s="151"/>
    </row>
    <row r="49" spans="1:32" ht="12.75" customHeight="1">
      <c r="A49" s="8"/>
      <c r="B49" s="12"/>
      <c r="C49" s="18" t="s">
        <v>481</v>
      </c>
      <c r="D49" s="18" t="s">
        <v>482</v>
      </c>
      <c r="E49" s="72">
        <v>0</v>
      </c>
      <c r="F49" s="72">
        <v>0</v>
      </c>
      <c r="G49" s="72">
        <v>0</v>
      </c>
      <c r="H49" s="72">
        <v>0</v>
      </c>
      <c r="I49" s="72">
        <v>0</v>
      </c>
      <c r="J49" s="72">
        <v>0</v>
      </c>
      <c r="K49" s="72">
        <v>0</v>
      </c>
      <c r="L49" s="72">
        <v>0</v>
      </c>
      <c r="M49" s="72">
        <v>0</v>
      </c>
      <c r="N49" s="72">
        <v>0</v>
      </c>
      <c r="O49" s="72">
        <v>0</v>
      </c>
      <c r="P49" s="72">
        <v>0</v>
      </c>
      <c r="Q49" s="72">
        <v>0</v>
      </c>
      <c r="R49" s="72">
        <v>0</v>
      </c>
      <c r="S49" s="72">
        <v>-0.44500000000000001</v>
      </c>
      <c r="T49" s="72">
        <v>-0.11400000000000005</v>
      </c>
      <c r="U49" s="72">
        <v>-0.55900000000000005</v>
      </c>
      <c r="V49" s="72">
        <v>0</v>
      </c>
      <c r="W49" s="72">
        <v>0</v>
      </c>
      <c r="X49" s="72">
        <v>0</v>
      </c>
      <c r="Y49" s="72">
        <v>0</v>
      </c>
      <c r="Z49" s="72">
        <v>0</v>
      </c>
      <c r="AA49" s="72">
        <v>0</v>
      </c>
      <c r="AB49" s="72">
        <v>3.0347539999999999E-2</v>
      </c>
      <c r="AC49" s="72">
        <v>7.8832199999523175E-3</v>
      </c>
      <c r="AD49" s="73"/>
      <c r="AE49" s="8"/>
      <c r="AF49" s="151"/>
    </row>
    <row r="50" spans="1:32" ht="12.75" customHeight="1">
      <c r="A50" s="8"/>
      <c r="B50" s="12"/>
      <c r="C50" s="75" t="s">
        <v>534</v>
      </c>
      <c r="D50" s="75" t="s">
        <v>535</v>
      </c>
      <c r="E50" s="70">
        <v>13268.810093</v>
      </c>
      <c r="F50" s="70">
        <v>-368.99614438890416</v>
      </c>
      <c r="G50" s="70">
        <v>-145.11385921648971</v>
      </c>
      <c r="H50" s="70">
        <v>-914.8130512043324</v>
      </c>
      <c r="I50" s="70">
        <v>-261.42193261876713</v>
      </c>
      <c r="J50" s="70">
        <v>-112.45319261943543</v>
      </c>
      <c r="K50" s="70">
        <v>-1433.8020356590243</v>
      </c>
      <c r="L50" s="70">
        <v>-275.71364896000006</v>
      </c>
      <c r="M50" s="70">
        <v>-96.594951946404109</v>
      </c>
      <c r="N50" s="70">
        <v>-301.05119720821915</v>
      </c>
      <c r="O50" s="70">
        <v>162.85728406462317</v>
      </c>
      <c r="P50" s="70">
        <v>-510.50251405000017</v>
      </c>
      <c r="Q50" s="70">
        <v>-59.725883690000003</v>
      </c>
      <c r="R50" s="70">
        <v>-57.61411631</v>
      </c>
      <c r="S50" s="70">
        <v>-55.568999999999996</v>
      </c>
      <c r="T50" s="70">
        <v>-31.607350000000007</v>
      </c>
      <c r="U50" s="70">
        <v>-204.51635000000002</v>
      </c>
      <c r="V50" s="70">
        <v>1438.2809999999999</v>
      </c>
      <c r="W50" s="70">
        <v>-495.9493690000001</v>
      </c>
      <c r="X50" s="70">
        <v>-132.65139400000001</v>
      </c>
      <c r="Y50" s="70">
        <v>-668.1647375</v>
      </c>
      <c r="Z50" s="70">
        <v>141.51549949999995</v>
      </c>
      <c r="AA50" s="70">
        <v>-160.1254539</v>
      </c>
      <c r="AB50" s="70">
        <v>-122.56947506000002</v>
      </c>
      <c r="AC50" s="70">
        <v>-145.43605399000009</v>
      </c>
      <c r="AD50" s="71"/>
      <c r="AE50" s="8"/>
      <c r="AF50" s="148"/>
    </row>
    <row r="51" spans="1:32" ht="12.75" customHeight="1">
      <c r="A51" s="8"/>
      <c r="B51" s="12"/>
      <c r="C51" s="155"/>
      <c r="D51" s="155"/>
      <c r="E51" s="72"/>
      <c r="F51" s="72"/>
      <c r="G51" s="72"/>
      <c r="H51" s="72"/>
      <c r="I51" s="72"/>
      <c r="J51" s="72"/>
      <c r="K51" s="72"/>
      <c r="L51" s="72"/>
      <c r="M51" s="72"/>
      <c r="N51" s="72"/>
      <c r="O51" s="72"/>
      <c r="P51" s="72"/>
      <c r="Q51" s="72"/>
      <c r="R51" s="72"/>
      <c r="S51" s="72"/>
      <c r="T51" s="72"/>
      <c r="U51" s="72"/>
      <c r="V51" s="72"/>
      <c r="W51" s="72"/>
      <c r="X51" s="72"/>
      <c r="Y51" s="72"/>
      <c r="Z51" s="72"/>
      <c r="AA51" s="72"/>
      <c r="AB51" s="156"/>
      <c r="AC51" s="156"/>
      <c r="AD51" s="73"/>
      <c r="AE51" s="8"/>
      <c r="AF51" s="144"/>
    </row>
    <row r="52" spans="1:32" ht="12.75" customHeight="1">
      <c r="A52" s="8"/>
      <c r="B52" s="12"/>
      <c r="C52" s="75" t="s">
        <v>536</v>
      </c>
      <c r="D52" s="75" t="s">
        <v>537</v>
      </c>
      <c r="E52" s="70">
        <v>356.39493151678494</v>
      </c>
      <c r="F52" s="70">
        <v>437.631979</v>
      </c>
      <c r="G52" s="70">
        <v>109.27383207750006</v>
      </c>
      <c r="H52" s="70">
        <v>-689.30965097749959</v>
      </c>
      <c r="I52" s="70">
        <v>-6.1458303606669347</v>
      </c>
      <c r="J52" s="70">
        <v>196.0314353206665</v>
      </c>
      <c r="K52" s="70">
        <v>-390.15021393999996</v>
      </c>
      <c r="L52" s="70">
        <v>-30.786413841400361</v>
      </c>
      <c r="M52" s="70">
        <v>201.67273752140051</v>
      </c>
      <c r="N52" s="70">
        <v>150.42396208999946</v>
      </c>
      <c r="O52" s="70">
        <v>459.87328538207953</v>
      </c>
      <c r="P52" s="70">
        <v>781.18357115207914</v>
      </c>
      <c r="Q52" s="70">
        <v>304.48559673240436</v>
      </c>
      <c r="R52" s="70">
        <v>81.170403267595745</v>
      </c>
      <c r="S52" s="70">
        <v>203.55299999999991</v>
      </c>
      <c r="T52" s="70">
        <v>182.95120000000009</v>
      </c>
      <c r="U52" s="70">
        <v>772.16019999999992</v>
      </c>
      <c r="V52" s="70">
        <v>1637.7439999999997</v>
      </c>
      <c r="W52" s="70">
        <v>-2806.7358249999997</v>
      </c>
      <c r="X52" s="70">
        <v>64.909104262009635</v>
      </c>
      <c r="Y52" s="70">
        <v>24.400982657990767</v>
      </c>
      <c r="Z52" s="70">
        <v>-1079.6817380799998</v>
      </c>
      <c r="AA52" s="70">
        <v>-31.437565170003001</v>
      </c>
      <c r="AB52" s="70">
        <v>329.19731438001594</v>
      </c>
      <c r="AC52" s="70">
        <v>572.59172564998812</v>
      </c>
      <c r="AD52" s="71"/>
      <c r="AE52" s="8"/>
      <c r="AF52" s="148"/>
    </row>
    <row r="53" spans="1:32" ht="12.75" customHeight="1">
      <c r="A53" s="8"/>
      <c r="B53" s="12"/>
      <c r="C53" s="18" t="s">
        <v>538</v>
      </c>
      <c r="D53" s="18" t="s">
        <v>539</v>
      </c>
      <c r="E53" s="72">
        <v>0</v>
      </c>
      <c r="F53" s="72">
        <v>356.39493424999995</v>
      </c>
      <c r="G53" s="72">
        <v>794.02691325000001</v>
      </c>
      <c r="H53" s="72">
        <v>903.30074532749995</v>
      </c>
      <c r="I53" s="72">
        <v>213.99109434999994</v>
      </c>
      <c r="J53" s="72">
        <v>207.84526099999982</v>
      </c>
      <c r="K53" s="72">
        <v>794.02691325000001</v>
      </c>
      <c r="L53" s="72">
        <v>403.87669931000022</v>
      </c>
      <c r="M53" s="72">
        <v>373.09028546859997</v>
      </c>
      <c r="N53" s="72">
        <v>574.76302299000042</v>
      </c>
      <c r="O53" s="72">
        <v>725.18698508</v>
      </c>
      <c r="P53" s="72">
        <v>403.87669931000022</v>
      </c>
      <c r="Q53" s="72">
        <v>1185.06</v>
      </c>
      <c r="R53" s="72">
        <v>1489.546</v>
      </c>
      <c r="S53" s="72">
        <v>1570.7139999999999</v>
      </c>
      <c r="T53" s="72">
        <v>1774.2705172100009</v>
      </c>
      <c r="U53" s="72">
        <v>1185.06</v>
      </c>
      <c r="V53" s="72">
        <v>1957.2201999999997</v>
      </c>
      <c r="W53" s="72">
        <v>3594.98531963</v>
      </c>
      <c r="X53" s="72">
        <v>788.24918100000002</v>
      </c>
      <c r="Y53" s="72">
        <v>853.15828530000397</v>
      </c>
      <c r="Z53" s="72">
        <v>1957.2202</v>
      </c>
      <c r="AA53" s="72">
        <v>877.55934179999701</v>
      </c>
      <c r="AB53" s="72">
        <v>846.12177662999397</v>
      </c>
      <c r="AC53" s="72">
        <v>1175.31909101001</v>
      </c>
      <c r="AD53" s="73"/>
      <c r="AE53" s="8"/>
      <c r="AF53" s="157"/>
    </row>
    <row r="54" spans="1:32" ht="12.75" customHeight="1">
      <c r="A54" s="8"/>
      <c r="B54" s="12"/>
      <c r="C54" s="18" t="s">
        <v>540</v>
      </c>
      <c r="D54" s="18" t="s">
        <v>541</v>
      </c>
      <c r="E54" s="72">
        <v>356.39493424999995</v>
      </c>
      <c r="F54" s="72">
        <v>794.02691325000001</v>
      </c>
      <c r="G54" s="72">
        <v>903.30074532750007</v>
      </c>
      <c r="H54" s="72">
        <v>213.99109434999994</v>
      </c>
      <c r="I54" s="72">
        <v>207.84526099999982</v>
      </c>
      <c r="J54" s="72">
        <v>403.87669931000022</v>
      </c>
      <c r="K54" s="72">
        <v>403.87669930999999</v>
      </c>
      <c r="L54" s="72">
        <v>373.09028546859986</v>
      </c>
      <c r="M54" s="72">
        <v>574.76302299000042</v>
      </c>
      <c r="N54" s="72">
        <v>725.18698508</v>
      </c>
      <c r="O54" s="72">
        <v>1185.0605773520795</v>
      </c>
      <c r="P54" s="72">
        <v>1185.0602704620794</v>
      </c>
      <c r="Q54" s="72">
        <v>1489.546</v>
      </c>
      <c r="R54" s="72">
        <v>1570.7139999999999</v>
      </c>
      <c r="S54" s="72">
        <v>1774.2705172100009</v>
      </c>
      <c r="T54" s="72">
        <v>1957.2201999999997</v>
      </c>
      <c r="U54" s="72">
        <v>1957.2201999999997</v>
      </c>
      <c r="V54" s="72">
        <v>3594.98531963</v>
      </c>
      <c r="W54" s="72">
        <v>788.24918100000002</v>
      </c>
      <c r="X54" s="72">
        <v>853.15828530000351</v>
      </c>
      <c r="Y54" s="72">
        <v>877.5591488</v>
      </c>
      <c r="Z54" s="72">
        <v>877.55934179999724</v>
      </c>
      <c r="AA54" s="72">
        <v>846.12177662999397</v>
      </c>
      <c r="AB54" s="72">
        <v>1175.31909101001</v>
      </c>
      <c r="AC54" s="72">
        <v>1747.9108166599981</v>
      </c>
      <c r="AD54" s="73"/>
      <c r="AE54" s="8"/>
      <c r="AF54" s="158"/>
    </row>
    <row r="55" spans="1:32" ht="16.5" customHeight="1">
      <c r="A55" s="8"/>
      <c r="B55" s="12"/>
      <c r="C55" s="12"/>
      <c r="D55" s="12"/>
      <c r="E55" s="72"/>
      <c r="F55" s="72"/>
      <c r="G55" s="72"/>
      <c r="H55" s="72"/>
      <c r="I55" s="72"/>
      <c r="J55" s="72"/>
      <c r="K55" s="159"/>
      <c r="L55" s="72"/>
      <c r="M55" s="72"/>
      <c r="N55" s="160"/>
      <c r="O55" s="160"/>
      <c r="P55" s="160"/>
      <c r="Q55" s="72"/>
      <c r="R55" s="72"/>
      <c r="S55" s="160"/>
      <c r="T55" s="160"/>
      <c r="U55" s="160"/>
      <c r="V55" s="72"/>
      <c r="W55" s="72"/>
      <c r="X55" s="160"/>
      <c r="Y55" s="160"/>
      <c r="Z55" s="160"/>
      <c r="AA55" s="161"/>
      <c r="AB55" s="162"/>
      <c r="AC55" s="162"/>
      <c r="AD55" s="163"/>
      <c r="AE55" s="8"/>
      <c r="AF55" s="144"/>
    </row>
    <row r="56" spans="1:32" ht="16.5" customHeight="1">
      <c r="A56" s="8"/>
      <c r="B56" s="12"/>
      <c r="C56" s="12"/>
      <c r="D56" s="12"/>
      <c r="E56" s="72"/>
      <c r="F56" s="72"/>
      <c r="G56" s="72"/>
      <c r="H56" s="72"/>
      <c r="I56" s="72"/>
      <c r="J56" s="72"/>
      <c r="K56" s="159"/>
      <c r="L56" s="72"/>
      <c r="M56" s="72"/>
      <c r="N56" s="160"/>
      <c r="O56" s="160"/>
      <c r="P56" s="160"/>
      <c r="Q56" s="72"/>
      <c r="R56" s="72"/>
      <c r="S56" s="160"/>
      <c r="T56" s="160"/>
      <c r="U56" s="160"/>
      <c r="V56" s="72"/>
      <c r="W56" s="72"/>
      <c r="X56" s="160"/>
      <c r="Y56" s="164"/>
      <c r="Z56" s="164"/>
      <c r="AA56" s="164"/>
      <c r="AB56" s="164"/>
      <c r="AC56" s="164"/>
      <c r="AD56" s="163"/>
      <c r="AE56" s="8"/>
      <c r="AF56" s="148"/>
    </row>
    <row r="57" spans="1:32" ht="16.5" customHeight="1">
      <c r="A57" s="8"/>
      <c r="B57" s="8"/>
      <c r="C57" s="165"/>
      <c r="D57" s="165"/>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8"/>
      <c r="AF57" s="144"/>
    </row>
    <row r="58" spans="1:32" ht="12" customHeight="1">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row>
    <row r="59" spans="1:32" ht="12" customHeight="1">
      <c r="A59" s="144"/>
      <c r="B59" s="144"/>
      <c r="C59" s="144"/>
      <c r="D59" s="144"/>
      <c r="E59" s="144"/>
      <c r="F59" s="144"/>
      <c r="G59" s="144"/>
      <c r="H59" s="144"/>
      <c r="I59" s="144"/>
      <c r="J59" s="144"/>
      <c r="K59" s="144"/>
      <c r="L59" s="144"/>
      <c r="M59" s="144"/>
      <c r="N59" s="144"/>
      <c r="O59" s="144"/>
      <c r="P59" s="144"/>
      <c r="Q59" s="144"/>
      <c r="R59" s="144"/>
      <c r="S59" s="144"/>
      <c r="T59" s="144"/>
      <c r="U59" s="144"/>
      <c r="AD59" s="144"/>
      <c r="AE59" s="144"/>
      <c r="AF59" s="144"/>
    </row>
    <row r="60" spans="1:32" ht="12" customHeight="1">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c r="AE60" s="144"/>
      <c r="AF60" s="144"/>
    </row>
    <row r="61" spans="1:32" ht="12" customHeight="1">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row>
    <row r="62" spans="1:32" ht="12" customHeight="1">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row>
    <row r="63" spans="1:32" ht="12" customHeight="1">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row>
    <row r="64" spans="1:32" ht="12" customHeight="1">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row>
    <row r="65" spans="1:32" ht="12" customHeight="1">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row>
    <row r="66" spans="1:32" ht="12" customHeight="1">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row>
    <row r="67" spans="1:32" ht="12" customHeight="1">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row>
    <row r="68" spans="1:32" ht="12" customHeight="1">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row>
    <row r="69" spans="1:32" ht="12" customHeight="1">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row>
    <row r="70" spans="1:32" ht="12" customHeight="1">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row>
    <row r="71" spans="1:32" ht="12" customHeight="1">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row>
    <row r="72" spans="1:32" ht="12" customHeight="1">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E72" s="144"/>
      <c r="AF72" s="144"/>
    </row>
    <row r="73" spans="1:32" ht="12" customHeight="1">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row>
    <row r="74" spans="1:32" ht="12"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row>
    <row r="75" spans="1:32" ht="12" customHeight="1">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c r="AE75" s="144"/>
      <c r="AF75" s="144"/>
    </row>
    <row r="76" spans="1:32" ht="12" customHeight="1">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c r="AE76" s="144"/>
      <c r="AF76" s="144"/>
    </row>
    <row r="77" spans="1:32" ht="12" customHeight="1">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c r="AE77" s="144"/>
      <c r="AF77" s="144"/>
    </row>
    <row r="78" spans="1:32" ht="12" customHeight="1">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E78" s="144"/>
      <c r="AF78" s="144"/>
    </row>
    <row r="79" spans="1:32" ht="12" customHeight="1">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row>
    <row r="80" spans="1:32" ht="12" customHeight="1">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144"/>
      <c r="AE80" s="144"/>
      <c r="AF80" s="144"/>
    </row>
    <row r="81" spans="1:32" ht="12" customHeight="1">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row>
    <row r="82" spans="1:32" ht="12" customHeight="1">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row>
    <row r="83" spans="1:32" ht="12" customHeight="1">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row>
    <row r="84" spans="1:32" ht="12" customHeight="1">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row>
    <row r="85" spans="1:32" ht="12" customHeight="1">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row>
    <row r="86" spans="1:32" ht="12" customHeight="1">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row>
    <row r="87" spans="1:32" ht="12" customHeight="1">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E87" s="144"/>
      <c r="AF87" s="144"/>
    </row>
    <row r="88" spans="1:32" ht="12" customHeight="1">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row>
    <row r="89" spans="1:32" ht="12" customHeight="1">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row>
    <row r="90" spans="1:32" ht="12" customHeight="1">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row>
    <row r="91" spans="1:32" ht="12" customHeight="1">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row>
    <row r="92" spans="1:32" ht="12" customHeight="1">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row>
    <row r="93" spans="1:32" ht="12" customHeight="1">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c r="AE93" s="144"/>
      <c r="AF93" s="144"/>
    </row>
    <row r="94" spans="1:32" ht="12" customHeight="1">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c r="AE94" s="144"/>
      <c r="AF94" s="144"/>
    </row>
    <row r="95" spans="1:32" ht="12" customHeight="1">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E95" s="144"/>
      <c r="AF95" s="144"/>
    </row>
    <row r="96" spans="1:32" ht="12" customHeight="1">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row>
    <row r="97" spans="1:32" ht="12" customHeight="1">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E97" s="144"/>
      <c r="AF97" s="144"/>
    </row>
    <row r="98" spans="1:32" ht="12" customHeight="1">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E98" s="144"/>
      <c r="AF98" s="144"/>
    </row>
    <row r="99" spans="1:32" ht="12" customHeight="1">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144"/>
      <c r="AE99" s="144"/>
      <c r="AF99" s="144"/>
    </row>
    <row r="100" spans="1:32" ht="12" customHeight="1">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row>
    <row r="101" spans="1:32" ht="12" customHeight="1">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row>
    <row r="102" spans="1:32" ht="12" customHeight="1">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row>
    <row r="103" spans="1:32" ht="12" customHeight="1">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144"/>
      <c r="AE103" s="144"/>
      <c r="AF103" s="144"/>
    </row>
    <row r="104" spans="1:32" ht="12" customHeight="1">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row>
    <row r="105" spans="1:32" ht="12" customHeight="1">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row>
    <row r="106" spans="1:32" ht="12" customHeight="1">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row>
    <row r="107" spans="1:32" ht="12" customHeight="1">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row>
    <row r="108" spans="1:32" ht="12" customHeight="1">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row>
    <row r="109" spans="1:32" ht="12" customHeight="1">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row>
    <row r="110" spans="1:32" ht="12" customHeight="1">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row>
    <row r="111" spans="1:32" ht="12" customHeight="1">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row>
    <row r="112" spans="1:32" ht="12" customHeight="1">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row>
    <row r="113" spans="1:32" ht="12" customHeight="1">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row>
    <row r="114" spans="1:32" ht="12" customHeight="1">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row>
    <row r="115" spans="1:32" ht="12" customHeight="1">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row>
    <row r="116" spans="1:32" ht="12" customHeight="1">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144"/>
      <c r="AE116" s="144"/>
      <c r="AF116" s="144"/>
    </row>
    <row r="117" spans="1:32" ht="12" customHeight="1">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144"/>
      <c r="AE117" s="144"/>
      <c r="AF117" s="144"/>
    </row>
    <row r="118" spans="1:32" ht="12" customHeight="1">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row>
    <row r="119" spans="1:32" ht="12" customHeight="1">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row>
    <row r="120" spans="1:32" ht="12" customHeight="1">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row>
    <row r="121" spans="1:32" ht="12" customHeight="1">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c r="AE121" s="144"/>
      <c r="AF121" s="144"/>
    </row>
    <row r="122" spans="1:32" ht="12" customHeight="1">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c r="AE122" s="144"/>
      <c r="AF122" s="144"/>
    </row>
    <row r="123" spans="1:32" ht="12" customHeight="1">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c r="AE123" s="144"/>
      <c r="AF123" s="144"/>
    </row>
    <row r="124" spans="1:32" ht="12" customHeight="1">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row>
    <row r="125" spans="1:32" ht="12" customHeight="1">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row>
    <row r="126" spans="1:32" ht="12" customHeight="1">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row>
    <row r="127" spans="1:32" ht="12" customHeight="1">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row>
    <row r="128" spans="1:32" ht="12" customHeight="1">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row>
    <row r="129" spans="1:32" ht="12" customHeight="1">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row>
    <row r="130" spans="1:32" ht="12" customHeight="1">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row>
    <row r="131" spans="1:32" ht="12" customHeight="1">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row>
    <row r="132" spans="1:32" ht="12" customHeight="1">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row>
    <row r="133" spans="1:32" ht="12" customHeight="1">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row>
    <row r="134" spans="1:32" ht="12" customHeight="1">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row>
    <row r="135" spans="1:32" ht="12" customHeight="1">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c r="AE135" s="144"/>
      <c r="AF135" s="144"/>
    </row>
    <row r="136" spans="1:32" ht="12" customHeight="1">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144"/>
      <c r="AE136" s="144"/>
      <c r="AF136" s="144"/>
    </row>
    <row r="137" spans="1:32" ht="12" customHeight="1">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row>
    <row r="138" spans="1:32" ht="12" customHeight="1">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144"/>
      <c r="AE138" s="144"/>
      <c r="AF138" s="144"/>
    </row>
    <row r="139" spans="1:32" ht="12" customHeight="1">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E139" s="144"/>
      <c r="AF139" s="144"/>
    </row>
    <row r="140" spans="1:32" ht="12" customHeight="1">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row>
    <row r="141" spans="1:32" ht="12" customHeight="1">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row>
    <row r="142" spans="1:32" ht="12" customHeight="1">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row>
    <row r="143" spans="1:32" ht="12" customHeight="1">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144"/>
      <c r="AE143" s="144"/>
      <c r="AF143" s="144"/>
    </row>
    <row r="144" spans="1:32" ht="12" customHeight="1">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E144" s="144"/>
      <c r="AF144" s="144"/>
    </row>
    <row r="145" spans="1:32" ht="12" customHeight="1">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row>
    <row r="146" spans="1:32" ht="12" customHeight="1">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row>
    <row r="147" spans="1:32" ht="12" customHeight="1">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row>
    <row r="148" spans="1:32" ht="12" customHeight="1">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row>
    <row r="149" spans="1:32" ht="12" customHeight="1">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row>
    <row r="150" spans="1:32" ht="12" customHeight="1">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row>
    <row r="151" spans="1:32" ht="12" customHeight="1">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144"/>
      <c r="AE151" s="144"/>
      <c r="AF151" s="144"/>
    </row>
    <row r="152" spans="1:32" ht="12" customHeight="1">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c r="AE152" s="144"/>
      <c r="AF152" s="144"/>
    </row>
    <row r="153" spans="1:32" ht="12" customHeight="1">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144"/>
      <c r="AE153" s="144"/>
      <c r="AF153" s="144"/>
    </row>
    <row r="154" spans="1:32" ht="12" customHeight="1">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row>
    <row r="155" spans="1:32" ht="12" customHeight="1">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row>
    <row r="156" spans="1:32" ht="12" customHeight="1">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144"/>
      <c r="AE156" s="144"/>
      <c r="AF156" s="144"/>
    </row>
    <row r="157" spans="1:32" ht="12" customHeight="1">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144"/>
      <c r="AE157" s="144"/>
      <c r="AF157" s="144"/>
    </row>
    <row r="158" spans="1:32" ht="12" customHeight="1">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144"/>
      <c r="AE158" s="144"/>
      <c r="AF158" s="144"/>
    </row>
    <row r="159" spans="1:32" ht="12" customHeight="1">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row>
    <row r="160" spans="1:32" ht="12" customHeight="1">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144"/>
      <c r="AE160" s="144"/>
      <c r="AF160" s="144"/>
    </row>
    <row r="161" spans="1:32" ht="12" customHeight="1">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4"/>
      <c r="AE161" s="144"/>
      <c r="AF161" s="144"/>
    </row>
    <row r="162" spans="1:32" ht="12" customHeight="1">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E162" s="144"/>
      <c r="AF162" s="144"/>
    </row>
    <row r="163" spans="1:32" ht="12" customHeight="1">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row>
    <row r="164" spans="1:32" ht="12" customHeight="1">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144"/>
      <c r="AE164" s="144"/>
      <c r="AF164" s="144"/>
    </row>
    <row r="165" spans="1:32" ht="12" customHeight="1">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row>
    <row r="166" spans="1:32" ht="12" customHeight="1">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row>
    <row r="167" spans="1:32" ht="12" customHeight="1">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row>
    <row r="168" spans="1:32" ht="12" customHeight="1">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row>
    <row r="169" spans="1:32" ht="12" customHeight="1">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144"/>
      <c r="AE169" s="144"/>
      <c r="AF169" s="144"/>
    </row>
    <row r="170" spans="1:32" ht="12" customHeight="1">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E170" s="144"/>
      <c r="AF170" s="144"/>
    </row>
    <row r="171" spans="1:32" ht="12" customHeight="1">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c r="AE171" s="144"/>
      <c r="AF171" s="144"/>
    </row>
    <row r="172" spans="1:32" ht="12" customHeight="1">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row>
    <row r="173" spans="1:32" ht="12" customHeight="1">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row>
    <row r="174" spans="1:32" ht="12" customHeight="1">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144"/>
      <c r="AE174" s="144"/>
      <c r="AF174" s="144"/>
    </row>
    <row r="175" spans="1:32" ht="12" customHeight="1">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144"/>
      <c r="AE175" s="144"/>
      <c r="AF175" s="144"/>
    </row>
    <row r="176" spans="1:32" ht="12" customHeight="1">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E176" s="144"/>
      <c r="AF176" s="144"/>
    </row>
    <row r="177" spans="1:32" ht="12" customHeight="1">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144"/>
      <c r="AE177" s="144"/>
      <c r="AF177" s="144"/>
    </row>
    <row r="178" spans="1:32" ht="12" customHeight="1">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144"/>
      <c r="AE178" s="144"/>
      <c r="AF178" s="144"/>
    </row>
    <row r="179" spans="1:32" ht="12" customHeight="1">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144"/>
      <c r="AE179" s="144"/>
      <c r="AF179" s="144"/>
    </row>
    <row r="180" spans="1:32" ht="12" customHeight="1">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c r="AE180" s="144"/>
      <c r="AF180" s="144"/>
    </row>
    <row r="181" spans="1:32" ht="12" customHeight="1">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144"/>
      <c r="AE181" s="144"/>
      <c r="AF181" s="144"/>
    </row>
    <row r="182" spans="1:32" ht="12" customHeight="1">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144"/>
      <c r="AE182" s="144"/>
      <c r="AF182" s="144"/>
    </row>
    <row r="183" spans="1:32" ht="12" customHeight="1">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144"/>
      <c r="AE183" s="144"/>
      <c r="AF183" s="144"/>
    </row>
    <row r="184" spans="1:32" ht="12" customHeight="1">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E184" s="144"/>
      <c r="AF184" s="144"/>
    </row>
    <row r="185" spans="1:32" ht="12" customHeight="1">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144"/>
      <c r="AE185" s="144"/>
      <c r="AF185" s="144"/>
    </row>
    <row r="186" spans="1:32" ht="12" customHeight="1">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144"/>
      <c r="AE186" s="144"/>
      <c r="AF186" s="144"/>
    </row>
    <row r="187" spans="1:32" ht="12" customHeight="1">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144"/>
      <c r="AE187" s="144"/>
      <c r="AF187" s="144"/>
    </row>
    <row r="188" spans="1:32" ht="12" customHeight="1">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144"/>
      <c r="AE188" s="144"/>
      <c r="AF188" s="144"/>
    </row>
    <row r="189" spans="1:32" ht="12" customHeight="1">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44"/>
      <c r="AE189" s="144"/>
      <c r="AF189" s="144"/>
    </row>
    <row r="190" spans="1:32" ht="12" customHeight="1">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144"/>
      <c r="AE190" s="144"/>
      <c r="AF190" s="144"/>
    </row>
    <row r="191" spans="1:32" ht="12" customHeight="1">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144"/>
      <c r="AE191" s="144"/>
      <c r="AF191" s="144"/>
    </row>
    <row r="192" spans="1:32" ht="12" customHeight="1">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E192" s="144"/>
      <c r="AF192" s="144"/>
    </row>
    <row r="193" spans="1:32" ht="12" customHeight="1">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E193" s="144"/>
      <c r="AF193" s="144"/>
    </row>
    <row r="194" spans="1:32" ht="12" customHeight="1">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144"/>
      <c r="AE194" s="144"/>
      <c r="AF194" s="144"/>
    </row>
    <row r="195" spans="1:32" ht="12" customHeight="1">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144"/>
      <c r="AE195" s="144"/>
      <c r="AF195" s="144"/>
    </row>
    <row r="196" spans="1:32" ht="12" customHeight="1">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144"/>
      <c r="AE196" s="144"/>
      <c r="AF196" s="144"/>
    </row>
    <row r="197" spans="1:32" ht="12" customHeight="1">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c r="AE197" s="144"/>
      <c r="AF197" s="144"/>
    </row>
    <row r="198" spans="1:32" ht="12" customHeight="1">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144"/>
      <c r="AE198" s="144"/>
      <c r="AF198" s="144"/>
    </row>
    <row r="199" spans="1:32" ht="12" customHeight="1">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144"/>
      <c r="AE199" s="144"/>
      <c r="AF199" s="144"/>
    </row>
    <row r="200" spans="1:32" ht="12" customHeight="1">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144"/>
      <c r="AE200" s="144"/>
      <c r="AF200" s="144"/>
    </row>
    <row r="201" spans="1:32" ht="12" customHeight="1">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row>
    <row r="202" spans="1:32" ht="12" customHeight="1">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144"/>
      <c r="AE202" s="144"/>
      <c r="AF202" s="144"/>
    </row>
    <row r="203" spans="1:32" ht="12" customHeight="1">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144"/>
      <c r="AE203" s="144"/>
      <c r="AF203" s="144"/>
    </row>
    <row r="204" spans="1:32" ht="12" customHeight="1">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144"/>
      <c r="AE204" s="144"/>
      <c r="AF204" s="144"/>
    </row>
    <row r="205" spans="1:32" ht="12" customHeight="1">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144"/>
      <c r="AE205" s="144"/>
      <c r="AF205" s="144"/>
    </row>
    <row r="206" spans="1:32" ht="12" customHeight="1">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144"/>
      <c r="AE206" s="144"/>
      <c r="AF206" s="144"/>
    </row>
    <row r="207" spans="1:32" ht="12" customHeight="1">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144"/>
      <c r="AE207" s="144"/>
      <c r="AF207" s="144"/>
    </row>
    <row r="208" spans="1:32" ht="12" customHeight="1">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144"/>
      <c r="AE208" s="144"/>
      <c r="AF208" s="144"/>
    </row>
    <row r="209" spans="1:32" ht="12" customHeight="1">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144"/>
      <c r="AE209" s="144"/>
      <c r="AF209" s="144"/>
    </row>
    <row r="210" spans="1:32" ht="12" customHeight="1">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144"/>
      <c r="AE210" s="144"/>
      <c r="AF210" s="144"/>
    </row>
    <row r="211" spans="1:32" ht="12" customHeight="1">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4"/>
      <c r="AE211" s="144"/>
      <c r="AF211" s="144"/>
    </row>
    <row r="212" spans="1:32" ht="12" customHeight="1">
      <c r="A212" s="144"/>
      <c r="B212" s="144"/>
      <c r="C212" s="144"/>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c r="AE212" s="144"/>
      <c r="AF212" s="144"/>
    </row>
    <row r="213" spans="1:32" ht="12" customHeight="1">
      <c r="A213" s="144"/>
      <c r="B213" s="144"/>
      <c r="C213" s="144"/>
      <c r="D213" s="144"/>
      <c r="E213" s="144"/>
      <c r="F213" s="144"/>
      <c r="G213" s="144"/>
      <c r="H213" s="144"/>
      <c r="I213" s="144"/>
      <c r="J213" s="144"/>
      <c r="K213" s="144"/>
      <c r="L213" s="144"/>
      <c r="M213" s="144"/>
      <c r="N213" s="144"/>
      <c r="O213" s="144"/>
      <c r="P213" s="144"/>
      <c r="Q213" s="144"/>
      <c r="R213" s="144"/>
      <c r="S213" s="144"/>
      <c r="T213" s="144"/>
      <c r="U213" s="144"/>
      <c r="V213" s="144"/>
      <c r="W213" s="144"/>
      <c r="X213" s="144"/>
      <c r="Y213" s="144"/>
      <c r="Z213" s="144"/>
      <c r="AA213" s="144"/>
      <c r="AB213" s="144"/>
      <c r="AC213" s="144"/>
      <c r="AD213" s="144"/>
      <c r="AE213" s="144"/>
      <c r="AF213" s="144"/>
    </row>
    <row r="214" spans="1:32" ht="12" customHeight="1">
      <c r="A214" s="144"/>
      <c r="B214" s="144"/>
      <c r="C214" s="144"/>
      <c r="D214" s="144"/>
      <c r="E214" s="144"/>
      <c r="F214" s="144"/>
      <c r="G214" s="144"/>
      <c r="H214" s="144"/>
      <c r="I214" s="144"/>
      <c r="J214" s="144"/>
      <c r="K214" s="144"/>
      <c r="L214" s="144"/>
      <c r="M214" s="144"/>
      <c r="N214" s="144"/>
      <c r="O214" s="144"/>
      <c r="P214" s="144"/>
      <c r="Q214" s="144"/>
      <c r="R214" s="144"/>
      <c r="S214" s="144"/>
      <c r="T214" s="144"/>
      <c r="U214" s="144"/>
      <c r="V214" s="144"/>
      <c r="W214" s="144"/>
      <c r="X214" s="144"/>
      <c r="Y214" s="144"/>
      <c r="Z214" s="144"/>
      <c r="AA214" s="144"/>
      <c r="AB214" s="144"/>
      <c r="AC214" s="144"/>
      <c r="AD214" s="144"/>
      <c r="AE214" s="144"/>
      <c r="AF214" s="144"/>
    </row>
    <row r="215" spans="1:32" ht="12" customHeight="1">
      <c r="A215" s="144"/>
      <c r="B215" s="144"/>
      <c r="C215" s="144"/>
      <c r="D215" s="144"/>
      <c r="E215" s="144"/>
      <c r="F215" s="144"/>
      <c r="G215" s="144"/>
      <c r="H215" s="144"/>
      <c r="I215" s="144"/>
      <c r="J215" s="144"/>
      <c r="K215" s="144"/>
      <c r="L215" s="144"/>
      <c r="M215" s="144"/>
      <c r="N215" s="144"/>
      <c r="O215" s="144"/>
      <c r="P215" s="144"/>
      <c r="Q215" s="144"/>
      <c r="R215" s="144"/>
      <c r="S215" s="144"/>
      <c r="T215" s="144"/>
      <c r="U215" s="144"/>
      <c r="V215" s="144"/>
      <c r="W215" s="144"/>
      <c r="X215" s="144"/>
      <c r="Y215" s="144"/>
      <c r="Z215" s="144"/>
      <c r="AA215" s="144"/>
      <c r="AB215" s="144"/>
      <c r="AC215" s="144"/>
      <c r="AD215" s="144"/>
      <c r="AE215" s="144"/>
      <c r="AF215" s="144"/>
    </row>
    <row r="216" spans="1:32" ht="12" customHeight="1">
      <c r="A216" s="144"/>
      <c r="B216" s="144"/>
      <c r="C216" s="144"/>
      <c r="D216" s="144"/>
      <c r="E216" s="144"/>
      <c r="F216" s="144"/>
      <c r="G216" s="144"/>
      <c r="H216" s="144"/>
      <c r="I216" s="144"/>
      <c r="J216" s="144"/>
      <c r="K216" s="144"/>
      <c r="L216" s="144"/>
      <c r="M216" s="144"/>
      <c r="N216" s="144"/>
      <c r="O216" s="144"/>
      <c r="P216" s="144"/>
      <c r="Q216" s="144"/>
      <c r="R216" s="144"/>
      <c r="S216" s="144"/>
      <c r="T216" s="144"/>
      <c r="U216" s="144"/>
      <c r="V216" s="144"/>
      <c r="W216" s="144"/>
      <c r="X216" s="144"/>
      <c r="Y216" s="144"/>
      <c r="Z216" s="144"/>
      <c r="AA216" s="144"/>
      <c r="AB216" s="144"/>
      <c r="AC216" s="144"/>
      <c r="AD216" s="144"/>
      <c r="AE216" s="144"/>
      <c r="AF216" s="144"/>
    </row>
    <row r="217" spans="1:32" ht="12" customHeight="1">
      <c r="A217" s="144"/>
      <c r="B217" s="144"/>
      <c r="C217" s="144"/>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E217" s="144"/>
      <c r="AF217" s="144"/>
    </row>
    <row r="218" spans="1:32" ht="12" customHeight="1">
      <c r="A218" s="144"/>
      <c r="B218" s="144"/>
      <c r="C218" s="144"/>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E218" s="144"/>
      <c r="AF218" s="144"/>
    </row>
    <row r="219" spans="1:32" ht="12" customHeight="1">
      <c r="A219" s="144"/>
      <c r="B219" s="144"/>
      <c r="C219" s="144"/>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E219" s="144"/>
      <c r="AF219" s="144"/>
    </row>
    <row r="220" spans="1:32" ht="12" customHeight="1">
      <c r="A220" s="144"/>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E220" s="144"/>
      <c r="AF220" s="144"/>
    </row>
    <row r="221" spans="1:32" ht="12" customHeight="1">
      <c r="A221" s="144"/>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E221" s="144"/>
      <c r="AF221" s="144"/>
    </row>
    <row r="222" spans="1:32" ht="12" customHeight="1">
      <c r="A222" s="144"/>
      <c r="B222" s="144"/>
      <c r="C222" s="144"/>
      <c r="D222" s="144"/>
      <c r="E222" s="144"/>
      <c r="F222" s="144"/>
      <c r="G222" s="144"/>
      <c r="H222" s="144"/>
      <c r="I222" s="144"/>
      <c r="J222" s="144"/>
      <c r="K222" s="144"/>
      <c r="L222" s="144"/>
      <c r="M222" s="144"/>
      <c r="N222" s="144"/>
      <c r="O222" s="144"/>
      <c r="P222" s="144"/>
      <c r="Q222" s="144"/>
      <c r="R222" s="144"/>
      <c r="S222" s="144"/>
      <c r="T222" s="144"/>
      <c r="U222" s="144"/>
      <c r="V222" s="144"/>
      <c r="W222" s="144"/>
      <c r="X222" s="144"/>
      <c r="Y222" s="144"/>
      <c r="Z222" s="144"/>
      <c r="AA222" s="144"/>
      <c r="AB222" s="144"/>
      <c r="AC222" s="144"/>
      <c r="AD222" s="144"/>
      <c r="AE222" s="144"/>
      <c r="AF222" s="144"/>
    </row>
    <row r="223" spans="1:32" ht="12" customHeight="1">
      <c r="A223" s="144"/>
      <c r="B223" s="144"/>
      <c r="C223" s="144"/>
      <c r="D223" s="144"/>
      <c r="E223" s="144"/>
      <c r="F223" s="144"/>
      <c r="G223" s="144"/>
      <c r="H223" s="144"/>
      <c r="I223" s="144"/>
      <c r="J223" s="144"/>
      <c r="K223" s="144"/>
      <c r="L223" s="144"/>
      <c r="M223" s="144"/>
      <c r="N223" s="144"/>
      <c r="O223" s="144"/>
      <c r="P223" s="144"/>
      <c r="Q223" s="144"/>
      <c r="R223" s="144"/>
      <c r="S223" s="144"/>
      <c r="T223" s="144"/>
      <c r="U223" s="144"/>
      <c r="V223" s="144"/>
      <c r="W223" s="144"/>
      <c r="X223" s="144"/>
      <c r="Y223" s="144"/>
      <c r="Z223" s="144"/>
      <c r="AA223" s="144"/>
      <c r="AB223" s="144"/>
      <c r="AC223" s="144"/>
      <c r="AD223" s="144"/>
      <c r="AE223" s="144"/>
      <c r="AF223" s="144"/>
    </row>
    <row r="224" spans="1:32" ht="12" customHeight="1">
      <c r="A224" s="144"/>
      <c r="B224" s="144"/>
      <c r="C224" s="144"/>
      <c r="D224" s="144"/>
      <c r="E224" s="144"/>
      <c r="F224" s="144"/>
      <c r="G224" s="144"/>
      <c r="H224" s="144"/>
      <c r="I224" s="144"/>
      <c r="J224" s="144"/>
      <c r="K224" s="144"/>
      <c r="L224" s="144"/>
      <c r="M224" s="144"/>
      <c r="N224" s="144"/>
      <c r="O224" s="144"/>
      <c r="P224" s="144"/>
      <c r="Q224" s="144"/>
      <c r="R224" s="144"/>
      <c r="S224" s="144"/>
      <c r="T224" s="144"/>
      <c r="U224" s="144"/>
      <c r="V224" s="144"/>
      <c r="W224" s="144"/>
      <c r="X224" s="144"/>
      <c r="Y224" s="144"/>
      <c r="Z224" s="144"/>
      <c r="AA224" s="144"/>
      <c r="AB224" s="144"/>
      <c r="AC224" s="144"/>
      <c r="AD224" s="144"/>
      <c r="AE224" s="144"/>
      <c r="AF224" s="144"/>
    </row>
    <row r="225" spans="1:32" ht="12" customHeight="1">
      <c r="A225" s="144"/>
      <c r="B225" s="144"/>
      <c r="C225" s="144"/>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c r="AE225" s="144"/>
      <c r="AF225" s="144"/>
    </row>
    <row r="226" spans="1:32" ht="12" customHeight="1">
      <c r="A226" s="144"/>
      <c r="B226" s="144"/>
      <c r="C226" s="144"/>
      <c r="D226" s="144"/>
      <c r="E226" s="144"/>
      <c r="F226" s="144"/>
      <c r="G226" s="144"/>
      <c r="H226" s="144"/>
      <c r="I226" s="144"/>
      <c r="J226" s="144"/>
      <c r="K226" s="144"/>
      <c r="L226" s="144"/>
      <c r="M226" s="144"/>
      <c r="N226" s="144"/>
      <c r="O226" s="144"/>
      <c r="P226" s="144"/>
      <c r="Q226" s="144"/>
      <c r="R226" s="144"/>
      <c r="S226" s="144"/>
      <c r="T226" s="144"/>
      <c r="U226" s="144"/>
      <c r="V226" s="144"/>
      <c r="W226" s="144"/>
      <c r="X226" s="144"/>
      <c r="Y226" s="144"/>
      <c r="Z226" s="144"/>
      <c r="AA226" s="144"/>
      <c r="AB226" s="144"/>
      <c r="AC226" s="144"/>
      <c r="AD226" s="144"/>
      <c r="AE226" s="144"/>
      <c r="AF226" s="144"/>
    </row>
    <row r="227" spans="1:32" ht="12" customHeight="1">
      <c r="A227" s="144"/>
      <c r="B227" s="144"/>
      <c r="C227" s="144"/>
      <c r="D227" s="144"/>
      <c r="E227" s="144"/>
      <c r="F227" s="144"/>
      <c r="G227" s="144"/>
      <c r="H227" s="144"/>
      <c r="I227" s="144"/>
      <c r="J227" s="144"/>
      <c r="K227" s="144"/>
      <c r="L227" s="144"/>
      <c r="M227" s="144"/>
      <c r="N227" s="144"/>
      <c r="O227" s="144"/>
      <c r="P227" s="144"/>
      <c r="Q227" s="144"/>
      <c r="R227" s="144"/>
      <c r="S227" s="144"/>
      <c r="T227" s="144"/>
      <c r="U227" s="144"/>
      <c r="V227" s="144"/>
      <c r="W227" s="144"/>
      <c r="X227" s="144"/>
      <c r="Y227" s="144"/>
      <c r="Z227" s="144"/>
      <c r="AA227" s="144"/>
      <c r="AB227" s="144"/>
      <c r="AC227" s="144"/>
      <c r="AD227" s="144"/>
      <c r="AE227" s="144"/>
      <c r="AF227" s="144"/>
    </row>
    <row r="228" spans="1:32" ht="12" customHeight="1">
      <c r="A228" s="144"/>
      <c r="B228" s="144"/>
      <c r="C228" s="144"/>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c r="AE228" s="144"/>
      <c r="AF228" s="144"/>
    </row>
    <row r="229" spans="1:32" ht="12" customHeight="1">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row>
    <row r="230" spans="1:32" ht="12" customHeight="1">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E230" s="144"/>
      <c r="AF230" s="144"/>
    </row>
    <row r="231" spans="1:32" ht="12" customHeight="1">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44"/>
      <c r="AD231" s="144"/>
      <c r="AE231" s="144"/>
      <c r="AF231" s="144"/>
    </row>
    <row r="232" spans="1:32" ht="12" customHeight="1">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row>
    <row r="233" spans="1:32" ht="12" customHeight="1">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row>
    <row r="234" spans="1:32" ht="12" customHeight="1">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row>
    <row r="235" spans="1:32" ht="12" customHeight="1">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row>
    <row r="236" spans="1:32" ht="12" customHeight="1">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row>
    <row r="237" spans="1:32" ht="12" customHeight="1">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row>
    <row r="238" spans="1:32" ht="12" customHeight="1">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row>
    <row r="239" spans="1:32" ht="12" customHeight="1">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row>
    <row r="240" spans="1:32" ht="12" customHeight="1">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row>
    <row r="241" spans="1:32" ht="12" customHeight="1">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row>
    <row r="242" spans="1:32" ht="12" customHeight="1">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row>
    <row r="243" spans="1:32" ht="12" customHeight="1">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row>
    <row r="244" spans="1:32" ht="12" customHeight="1">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row>
    <row r="245" spans="1:32" ht="12" customHeight="1">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row>
    <row r="246" spans="1:32" ht="12" customHeight="1">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row>
    <row r="247" spans="1:32" ht="12" customHeight="1">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row>
    <row r="248" spans="1:32" ht="12" customHeight="1">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row>
    <row r="249" spans="1:32" ht="12" customHeight="1">
      <c r="A249" s="144"/>
      <c r="B249" s="144"/>
      <c r="C249" s="144"/>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E249" s="144"/>
      <c r="AF249" s="144"/>
    </row>
    <row r="250" spans="1:32" ht="12" customHeight="1">
      <c r="A250" s="144"/>
      <c r="B250" s="144"/>
      <c r="C250" s="144"/>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c r="AE250" s="144"/>
      <c r="AF250" s="144"/>
    </row>
    <row r="251" spans="1:32" ht="12" customHeight="1">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row>
    <row r="252" spans="1:32" ht="12" customHeight="1">
      <c r="A252" s="144"/>
      <c r="B252" s="144"/>
      <c r="C252" s="144"/>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c r="AE252" s="144"/>
      <c r="AF252" s="144"/>
    </row>
    <row r="253" spans="1:32" ht="12" customHeight="1">
      <c r="A253" s="144"/>
      <c r="B253" s="144"/>
      <c r="C253" s="144"/>
      <c r="D253" s="144"/>
      <c r="E253" s="144"/>
      <c r="F253" s="144"/>
      <c r="G253" s="144"/>
      <c r="H253" s="144"/>
      <c r="I253" s="144"/>
      <c r="J253" s="144"/>
      <c r="K253" s="144"/>
      <c r="L253" s="144"/>
      <c r="M253" s="144"/>
      <c r="N253" s="144"/>
      <c r="O253" s="144"/>
      <c r="P253" s="144"/>
      <c r="Q253" s="144"/>
      <c r="R253" s="144"/>
      <c r="S253" s="144"/>
      <c r="T253" s="144"/>
      <c r="U253" s="144"/>
      <c r="V253" s="144"/>
      <c r="W253" s="144"/>
      <c r="X253" s="144"/>
      <c r="Y253" s="144"/>
      <c r="Z253" s="144"/>
      <c r="AA253" s="144"/>
      <c r="AB253" s="144"/>
      <c r="AC253" s="144"/>
      <c r="AD253" s="144"/>
      <c r="AE253" s="144"/>
      <c r="AF253" s="144"/>
    </row>
    <row r="254" spans="1:32" ht="12" customHeight="1">
      <c r="A254" s="144"/>
      <c r="B254" s="144"/>
      <c r="C254" s="144"/>
      <c r="D254" s="144"/>
      <c r="E254" s="144"/>
      <c r="F254" s="144"/>
      <c r="G254" s="144"/>
      <c r="H254" s="144"/>
      <c r="I254" s="144"/>
      <c r="J254" s="144"/>
      <c r="K254" s="144"/>
      <c r="L254" s="144"/>
      <c r="M254" s="144"/>
      <c r="N254" s="144"/>
      <c r="O254" s="144"/>
      <c r="P254" s="144"/>
      <c r="Q254" s="144"/>
      <c r="R254" s="144"/>
      <c r="S254" s="144"/>
      <c r="T254" s="144"/>
      <c r="U254" s="144"/>
      <c r="V254" s="144"/>
      <c r="W254" s="144"/>
      <c r="X254" s="144"/>
      <c r="Y254" s="144"/>
      <c r="Z254" s="144"/>
      <c r="AA254" s="144"/>
      <c r="AB254" s="144"/>
      <c r="AC254" s="144"/>
      <c r="AD254" s="144"/>
      <c r="AE254" s="144"/>
      <c r="AF254" s="144"/>
    </row>
    <row r="255" spans="1:32" ht="15.75" customHeight="1"/>
    <row r="256" spans="1:32"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KPIs</vt:lpstr>
      <vt:lpstr>Adjusted EBITDA</vt:lpstr>
      <vt:lpstr>P&amp;L</vt:lpstr>
      <vt:lpstr>P&amp;L Polish Operations</vt:lpstr>
      <vt:lpstr>P&amp;L International Operations</vt:lpstr>
      <vt:lpstr>Balance Sheet</vt:lpstr>
      <vt:lpstr>Cash Flow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Mateusz Gorecki</dc:creator>
  <cp:lastModifiedBy>Mateusz Gorecki</cp:lastModifiedBy>
  <dcterms:created xsi:type="dcterms:W3CDTF">2023-11-12T19:13:48Z</dcterms:created>
  <dcterms:modified xsi:type="dcterms:W3CDTF">2023-11-13T08:48:27Z</dcterms:modified>
</cp:coreProperties>
</file>